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P\Pictures\TỔNG KẾT 2526\"/>
    </mc:Choice>
  </mc:AlternateContent>
  <xr:revisionPtr revIDLastSave="0" documentId="13_ncr:1_{5D145470-6D1B-41FE-9399-0E0BF891E5CE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CGD" sheetId="8" r:id="rId1"/>
    <sheet name="TKB_LOP_SC" sheetId="9" r:id="rId2"/>
  </sheets>
  <definedNames>
    <definedName name="_xlnm.Print_Titles" localSheetId="0">PCGD!$1:$4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4" i="8" l="1"/>
  <c r="H34" i="8"/>
  <c r="G34" i="8"/>
  <c r="K33" i="8"/>
  <c r="I33" i="8"/>
  <c r="I32" i="8"/>
  <c r="K32" i="8" s="1"/>
  <c r="I31" i="8"/>
  <c r="K31" i="8" s="1"/>
  <c r="I30" i="8"/>
  <c r="K30" i="8" s="1"/>
  <c r="I29" i="8"/>
  <c r="K29" i="8" s="1"/>
  <c r="I28" i="8"/>
  <c r="K28" i="8" s="1"/>
  <c r="K27" i="8"/>
  <c r="I27" i="8"/>
  <c r="I26" i="8"/>
  <c r="K26" i="8" s="1"/>
  <c r="I25" i="8"/>
  <c r="K25" i="8" s="1"/>
  <c r="I24" i="8"/>
  <c r="K24" i="8" s="1"/>
  <c r="I23" i="8"/>
  <c r="K23" i="8" s="1"/>
  <c r="I22" i="8"/>
  <c r="K22" i="8" s="1"/>
  <c r="K21" i="8"/>
  <c r="I21" i="8"/>
  <c r="I20" i="8"/>
  <c r="K20" i="8" s="1"/>
  <c r="I19" i="8"/>
  <c r="K19" i="8" s="1"/>
  <c r="I18" i="8"/>
  <c r="K18" i="8" s="1"/>
  <c r="I17" i="8"/>
  <c r="K17" i="8" s="1"/>
  <c r="I16" i="8"/>
  <c r="K16" i="8" s="1"/>
  <c r="K15" i="8"/>
  <c r="I15" i="8"/>
  <c r="I14" i="8"/>
  <c r="K14" i="8" s="1"/>
  <c r="I13" i="8"/>
  <c r="K13" i="8" s="1"/>
  <c r="I12" i="8"/>
  <c r="K12" i="8" s="1"/>
  <c r="I11" i="8"/>
  <c r="K11" i="8" s="1"/>
  <c r="I10" i="8"/>
  <c r="K10" i="8" s="1"/>
  <c r="K9" i="8"/>
  <c r="I9" i="8"/>
  <c r="I8" i="8"/>
  <c r="K8" i="8" s="1"/>
  <c r="K34" i="8" l="1"/>
  <c r="I34" i="8"/>
</calcChain>
</file>

<file path=xl/sharedStrings.xml><?xml version="1.0" encoding="utf-8"?>
<sst xmlns="http://schemas.openxmlformats.org/spreadsheetml/2006/main" count="521" uniqueCount="207">
  <si>
    <t>THỨ</t>
  </si>
  <si>
    <t>TIẾT</t>
  </si>
  <si>
    <t>TT</t>
  </si>
  <si>
    <t>Sáng</t>
  </si>
  <si>
    <t>Chiều</t>
  </si>
  <si>
    <t>Vũ Văn Trung</t>
  </si>
  <si>
    <t>Liêu Văn Ánh</t>
  </si>
  <si>
    <t>9A1</t>
  </si>
  <si>
    <t>Nguyễn Thị Loan</t>
  </si>
  <si>
    <t>Nguyễn Hải Đăng</t>
  </si>
  <si>
    <t>8A3</t>
  </si>
  <si>
    <t>Hứa Tuyến Xinh</t>
  </si>
  <si>
    <t>7A2</t>
  </si>
  <si>
    <t>Phan Thị Thanh Huyền</t>
  </si>
  <si>
    <t>Trần Thị Phương Thanh</t>
  </si>
  <si>
    <t>Trần Khắc Trí</t>
  </si>
  <si>
    <t>Lương Thị Ái Ni</t>
  </si>
  <si>
    <t>9A3</t>
  </si>
  <si>
    <t>Nguyễn Thị Nga</t>
  </si>
  <si>
    <t>6A1</t>
  </si>
  <si>
    <t>Võ Thị Hông Vân</t>
  </si>
  <si>
    <t>7A3</t>
  </si>
  <si>
    <t>Ngô Thị Bưởi</t>
  </si>
  <si>
    <t>Nguyễn Thị Thu Loan</t>
  </si>
  <si>
    <t>Nguyễn Thị Hằng Quyên</t>
  </si>
  <si>
    <t>NNgữ (7A1, 7A2, 7A3, 8A1, 8A2, 8A3)</t>
  </si>
  <si>
    <t>Hoàng Thúy Loan</t>
  </si>
  <si>
    <t>NNgữ (6A1, 6A2, 6A3, 9A1, 9A2, 9A3)</t>
  </si>
  <si>
    <t>Nguyễn Hữu Nghĩa</t>
  </si>
  <si>
    <t>8A1</t>
  </si>
  <si>
    <t>Trần Thị Huyền</t>
  </si>
  <si>
    <t>Hứa Thị Tấm</t>
  </si>
  <si>
    <t>GDTC (6A1, 6A2, 6A3, 7A1, 7A2, 7A3, 9A1, 9A2)</t>
  </si>
  <si>
    <t>Sầm Thị Hương</t>
  </si>
  <si>
    <t>6A2</t>
  </si>
  <si>
    <t>Trần Thị Hiền Lương</t>
  </si>
  <si>
    <t>6A3</t>
  </si>
  <si>
    <t>Nguyễn Thị Xuân</t>
  </si>
  <si>
    <t>8A2</t>
  </si>
  <si>
    <t>7A1</t>
  </si>
  <si>
    <t xml:space="preserve">THỜI KHOÁ BIỂU </t>
  </si>
  <si>
    <t>6A1 (Nga)</t>
  </si>
  <si>
    <t>Sử - Hương</t>
  </si>
  <si>
    <t>Sinh - Thanh</t>
  </si>
  <si>
    <t>NNgữ - Loan.TA</t>
  </si>
  <si>
    <t>CNghệ - Trí</t>
  </si>
  <si>
    <t>Địa - My</t>
  </si>
  <si>
    <t>Hóa - Hồng</t>
  </si>
  <si>
    <t>MT - Xuân</t>
  </si>
  <si>
    <t>Toán - Trung</t>
  </si>
  <si>
    <t>Văn - Nga</t>
  </si>
  <si>
    <t>GDĐP - Hồng</t>
  </si>
  <si>
    <t>Nhạc - Lương</t>
  </si>
  <si>
    <t>GDCD - Đăng</t>
  </si>
  <si>
    <t>GDTC - Tấm</t>
  </si>
  <si>
    <t>Tin - Nghĩa</t>
  </si>
  <si>
    <t>Lí - Xinh</t>
  </si>
  <si>
    <t>6A2 (Hương)</t>
  </si>
  <si>
    <t>GDĐP - My</t>
  </si>
  <si>
    <t>GDCD - Hương</t>
  </si>
  <si>
    <t>6A3 (Lương)</t>
  </si>
  <si>
    <t>GDĐP - Trí</t>
  </si>
  <si>
    <t>Văn - La</t>
  </si>
  <si>
    <t>Sử - Bưởi</t>
  </si>
  <si>
    <t>GDCD - Trí</t>
  </si>
  <si>
    <t>7A1 (La)</t>
  </si>
  <si>
    <t>NNgữ - Quyên</t>
  </si>
  <si>
    <t>Địa - Bưởi</t>
  </si>
  <si>
    <t>Toán - Ánh</t>
  </si>
  <si>
    <t>GDCD - Huyền.Tin</t>
  </si>
  <si>
    <t>GDĐP - La</t>
  </si>
  <si>
    <t>Tin - Huyền.Tin</t>
  </si>
  <si>
    <t>Sinh - Huyền</t>
  </si>
  <si>
    <t>CNghệ - Trung</t>
  </si>
  <si>
    <t>Văn - Vân</t>
  </si>
  <si>
    <t>7A3 (Vân)</t>
  </si>
  <si>
    <t>Toán - Đăng</t>
  </si>
  <si>
    <t>CNghệ - Vân</t>
  </si>
  <si>
    <t>8A1 (Nghĩa)</t>
  </si>
  <si>
    <t>CNghệ - Xinh</t>
  </si>
  <si>
    <t>GDTC - T.Loan</t>
  </si>
  <si>
    <t>Văn - Trí</t>
  </si>
  <si>
    <t>8A2 (Xuân)</t>
  </si>
  <si>
    <t>GDTC - Nghĩa</t>
  </si>
  <si>
    <t>9A1 (Ánh)</t>
  </si>
  <si>
    <t>GDĐP - Loan</t>
  </si>
  <si>
    <t>Văn - Ni</t>
  </si>
  <si>
    <t>9A2 (Huyền.Tin)</t>
  </si>
  <si>
    <t>CNghệ - Loan</t>
  </si>
  <si>
    <t>9A3 (Ni)</t>
  </si>
  <si>
    <t>THCS CHU VAN AN
Năm học 2025 - 2026
Học kỳ 2</t>
  </si>
  <si>
    <t>Thực hiện từ ngày 12 tháng 01 năm 2026 TUẦN  19</t>
  </si>
  <si>
    <t>TNHN 1 - Nga</t>
  </si>
  <si>
    <t>TNHN 1 - Hương</t>
  </si>
  <si>
    <t>TNHN 1 - Lương</t>
  </si>
  <si>
    <t>TNHN 1 - La</t>
  </si>
  <si>
    <t>TNHN 1 - Loan</t>
  </si>
  <si>
    <t>TNHN 1 - Vân</t>
  </si>
  <si>
    <t>TNHN 1 - Nghĩa</t>
  </si>
  <si>
    <t>TNHN 1 - Xuân</t>
  </si>
  <si>
    <t>TNHN 1 - Huyền</t>
  </si>
  <si>
    <t>TNHN 1 - Ánh</t>
  </si>
  <si>
    <t>TNHN 1 - Huyền.Tin</t>
  </si>
  <si>
    <t>TNHN 1 - Ni</t>
  </si>
  <si>
    <t>TNHN 2 - Nghĩa</t>
  </si>
  <si>
    <t>TNHN 2 - Nga</t>
  </si>
  <si>
    <t>TNHN 2 - Xuân</t>
  </si>
  <si>
    <t>TNHN 2 - Loan</t>
  </si>
  <si>
    <t>TNHN 2 - Huyền</t>
  </si>
  <si>
    <t>TNHN 2 - Vân</t>
  </si>
  <si>
    <t>TNHN 2 - Huyền.Tin</t>
  </si>
  <si>
    <t>TNHN 2 - Hương</t>
  </si>
  <si>
    <t>TNHN 2 - Lương</t>
  </si>
  <si>
    <t>TNHN 2 - La</t>
  </si>
  <si>
    <t>TNHN 3 - Nga</t>
  </si>
  <si>
    <t>TNHN 3 - Hương</t>
  </si>
  <si>
    <t>TNHN 3 - Lương</t>
  </si>
  <si>
    <t>TNHN 3 - La</t>
  </si>
  <si>
    <t>TNHN 3 - Loan</t>
  </si>
  <si>
    <t>TNHN 3 - Vân</t>
  </si>
  <si>
    <t>TNHN 3 - Nghĩa</t>
  </si>
  <si>
    <t>TNHN 3 - Xuân</t>
  </si>
  <si>
    <t>TNHN 3 - Huyền</t>
  </si>
  <si>
    <t>TNHN 3 - Ánh</t>
  </si>
  <si>
    <t>TNHN 3 - Huyền.Tin</t>
  </si>
  <si>
    <t>TNHN 3 - Ni</t>
  </si>
  <si>
    <t>8A3 (P. Huyền)</t>
  </si>
  <si>
    <t>7A2 (Loan)</t>
  </si>
  <si>
    <t>Toán (6A1, 6A2, 6A3, 7A2, CN 7A12</t>
  </si>
  <si>
    <t>Toán (7A1, 9A1, 9A2, 9A3)</t>
  </si>
  <si>
    <t>CNghệ (9A2, 9A3) + GDĐP (9A1, 9A2, 9A3) TNHN(123)7A2+ TNHN 9A1(123)+TNHN6A1</t>
  </si>
  <si>
    <t>Toán (8A1, 8A2, 8A3, 7A3) GDCD 6A1</t>
  </si>
  <si>
    <t>Lí (6A1, 6A2, 6A3, 7A1, 7A2, 7A3, 8A1, 8A2, 8A3, 9A1, 9A2, 9A3) CN 8A123 9A1</t>
  </si>
  <si>
    <t>GDTC 9A3</t>
  </si>
  <si>
    <t>Hóa (6A1, 6A2, 6A3, 7A1, 7A2, 7A3, 8A1, 8A2, 8A3, 9A1, 9A2, 9A3), ĐP 6A1</t>
  </si>
  <si>
    <t>Sinh (7A1, 7A2, 7A3, 8A1, 8A2, 8A3, 9A1, 9A2, 9A3) TNHN8A3</t>
  </si>
  <si>
    <t xml:space="preserve">Sinh (6A1, 6A2, 6A3) </t>
  </si>
  <si>
    <t>Văn (8A1, 8A2, 8A3) + CNghệ (6A1, 6A2, 6A3) + GDĐP (8A1, 8A2, 8A3)+GDCD6A3</t>
  </si>
  <si>
    <t>TNHN1 (9A3)  + Văn (9A1, 9A2, 9A3)</t>
  </si>
  <si>
    <t>Văn (6A1, 6A2)</t>
  </si>
  <si>
    <t>Văn (7A2, 7A3) + TNHN(123) 7A3 + CN 7A3</t>
  </si>
  <si>
    <t>Văn 6A3, 7A3 + TNHN(123) 7A1+ ĐP 7A123</t>
  </si>
  <si>
    <t>Sử (6A3, 7A1, 7A2, 7A3, 8A1, 8A2, 8A3,9A1, 9A2, 9A3)+ Địa 7A12</t>
  </si>
  <si>
    <t>Nghỉ hậu sản từ 29/9/2025</t>
  </si>
  <si>
    <t>Địa (6A1, 6A2, 6A3, 7A3. 8A1, 8A2, 8A3, 9A1, 9A2, 9A3)ĐP 6A2</t>
  </si>
  <si>
    <t xml:space="preserve">GDTC (8A1, 8A2) </t>
  </si>
  <si>
    <t>TNHN(123) 8A1 + Tin (6A1, 6A2, 6A3, 8A1, 8A2, 8A3, 9A1, 9A2, 9A3)+ TD 8A3; ĐP 6A3</t>
  </si>
  <si>
    <t>TNHN(123)9A2 + TNHN(23)9A3 + TIN 7A123_ GDCD 7A12</t>
  </si>
  <si>
    <t>TNHN(123) 6A2 +Sử 6A12+ GDCD (6A2, 7A3, 8A1, 8A2, 8A3, 9A1, 9A2, 9A3)</t>
  </si>
  <si>
    <t>TNHN(123) 6A3+ Nhạc (6A1, 6A2, 6A3, 7A1, 7A2, 7A3, 8A1, 8A2, 8A3, 9A1, 9A2, 9A3</t>
  </si>
  <si>
    <t>TNHN(123) 8A2+ MT (6A1, 6A2, 6A3, 7A1, 7A2, 7A3, 8A1, 8A2, 8A3, 9A1, 9A2, 9A3)</t>
  </si>
  <si>
    <t>UBND XÃ EA DRÔNG</t>
  </si>
  <si>
    <t>Lần 6</t>
  </si>
  <si>
    <t>BẢNG  PHÂN CÔNG CHUYÊN MÔN GIÁO VIÊN TRỰC TIẾP GIẢNG DẠY NĂM HỌC 2025 - 2026</t>
  </si>
  <si>
    <t>TRƯỜNG THCS CHU VĂN AN</t>
  </si>
  <si>
    <t>(Thực hiện từ ngày: 12 tháng 01 năm 2026 tuần  19  đến  hết tuần     ngày: ./0/. /2025 )</t>
  </si>
  <si>
    <t>Si6=2, Si7=1, Si8=1, Si9=1;  Hóa 6=1, Hóa 7=1, Hóa 8=2, Hoa9=2</t>
  </si>
  <si>
    <t>HK1 là 18 TUẦN CHIA TKB THEO:  9-9</t>
  </si>
  <si>
    <t>Li6=1, Li7=2, Li8=1; Lí 9=1</t>
  </si>
  <si>
    <t>Sinh 8, 9:  8 tuần đầu K2 dạy 1 tiết/T</t>
  </si>
  <si>
    <t>HK2 là 17 TUẦN CHIA TKB THEO 8-9</t>
  </si>
  <si>
    <t>ĐIA6=1, ĐIA7=2, Địa 8=1; Địa 9=2</t>
  </si>
  <si>
    <t>Sinh 8 từ tuần 27: 0 tiết; sinh 9 -5 tuần kế
 tiếp 02 tiết; 4 kế tiếp 01 tiết</t>
  </si>
  <si>
    <t>Sử 6=2, Sử 7=1, Sử 8=2, Sử 9=1</t>
  </si>
  <si>
    <t>Họ và tên</t>
  </si>
  <si>
    <t>Môn đào tạo</t>
  </si>
  <si>
    <t>Chủ Nhiệm</t>
  </si>
  <si>
    <t>KIÊM NHIỆM</t>
  </si>
  <si>
    <t>Môn giảng dạy, kiêm nhiệm( nếu có)</t>
  </si>
  <si>
    <t>T.số tiết thực dạy</t>
  </si>
  <si>
    <t>C.Nhiệm-K.Nhiệm</t>
  </si>
  <si>
    <t>Cộng</t>
  </si>
  <si>
    <t>Tiết tiêu chuẩn</t>
  </si>
  <si>
    <t>Thừa/ Thiếu</t>
  </si>
  <si>
    <t>Ghi chú</t>
  </si>
  <si>
    <t>Toán-Tin</t>
  </si>
  <si>
    <t>Toán</t>
  </si>
  <si>
    <t>GV HĐ dạy 17 t/T</t>
  </si>
  <si>
    <t>Toán</t>
  </si>
  <si>
    <t>Lí-KTCN</t>
  </si>
  <si>
    <t>Nguyễn Phi Khanh</t>
  </si>
  <si>
    <t>Vật lý</t>
  </si>
  <si>
    <t xml:space="preserve">Bí Thư CB - H.Tr </t>
  </si>
  <si>
    <t>Dư Ánh Hồng</t>
  </si>
  <si>
    <t>Hóa</t>
  </si>
  <si>
    <t xml:space="preserve">Sinh </t>
  </si>
  <si>
    <t>Tổ Tr</t>
  </si>
  <si>
    <t>Sinh - KTNN</t>
  </si>
  <si>
    <t>TPTrĐ</t>
  </si>
  <si>
    <t>Văn</t>
  </si>
  <si>
    <t xml:space="preserve">Văn </t>
  </si>
  <si>
    <t>H La Niê</t>
  </si>
  <si>
    <t>Sử</t>
  </si>
  <si>
    <t>Lương Thị Thu Nhâm</t>
  </si>
  <si>
    <t>Trần Thúy Mỵ</t>
  </si>
  <si>
    <t xml:space="preserve">Địa </t>
  </si>
  <si>
    <t>Tổ Trưởng</t>
  </si>
  <si>
    <t>Địa - KTNN</t>
  </si>
  <si>
    <t>Phó HT</t>
  </si>
  <si>
    <t>Tiếng Anh</t>
  </si>
  <si>
    <t>TP</t>
  </si>
  <si>
    <t>Tin</t>
  </si>
  <si>
    <t>TP- CNTT</t>
  </si>
  <si>
    <t>Thể</t>
  </si>
  <si>
    <t>GDCD</t>
  </si>
  <si>
    <t>Nhạc</t>
  </si>
  <si>
    <t>Mỹ thuật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</si>
</sst>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name val="Times New Roman"/>
      <family val="1"/>
    </font>
    <font>
      <b/>
      <sz val="24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26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11"/>
      <name val="Times New Roman"/>
      <family val="1"/>
    </font>
    <font>
      <b/>
      <sz val="14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b/>
      <sz val="9"/>
      <name val="Times New Roman"/>
      <family val="1"/>
    </font>
    <font>
      <sz val="12"/>
      <color indexed="10"/>
      <name val="Times New Roman"/>
      <family val="1"/>
    </font>
    <font>
      <sz val="11"/>
      <color rgb="FFFF0000"/>
      <name val="Times New Roman"/>
      <family val="1"/>
    </font>
    <font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49" fontId="1" fillId="0" borderId="0" xfId="0" applyNumberFormat="1" applyFont="1" applyAlignment="1">
      <alignment vertical="center"/>
    </xf>
    <xf numFmtId="49" fontId="0" fillId="0" borderId="0" xfId="0" applyNumberFormat="1"/>
    <xf numFmtId="49" fontId="2" fillId="0" borderId="0" xfId="0" applyNumberFormat="1" applyFont="1" applyAlignment="1">
      <alignment horizontal="right"/>
    </xf>
    <xf numFmtId="49" fontId="5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left" vertical="center" shrinkToFit="1"/>
    </xf>
    <xf numFmtId="49" fontId="5" fillId="0" borderId="5" xfId="0" applyNumberFormat="1" applyFont="1" applyBorder="1" applyAlignment="1">
      <alignment horizontal="center" vertical="center" shrinkToFit="1"/>
    </xf>
    <xf numFmtId="49" fontId="5" fillId="0" borderId="6" xfId="0" applyNumberFormat="1" applyFont="1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 vertical="center" shrinkToFit="1"/>
    </xf>
    <xf numFmtId="49" fontId="5" fillId="0" borderId="8" xfId="0" applyNumberFormat="1" applyFont="1" applyBorder="1" applyAlignment="1">
      <alignment horizontal="center" vertical="center" shrinkToFit="1"/>
    </xf>
    <xf numFmtId="49" fontId="5" fillId="0" borderId="9" xfId="0" applyNumberFormat="1" applyFont="1" applyBorder="1" applyAlignment="1">
      <alignment horizontal="center" vertical="center" shrinkToFit="1"/>
    </xf>
    <xf numFmtId="49" fontId="5" fillId="0" borderId="10" xfId="0" applyNumberFormat="1" applyFont="1" applyBorder="1" applyAlignment="1">
      <alignment horizontal="center" vertical="center" shrinkToFit="1"/>
    </xf>
    <xf numFmtId="49" fontId="5" fillId="2" borderId="1" xfId="0" applyNumberFormat="1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9" fillId="2" borderId="7" xfId="0" applyNumberFormat="1" applyFont="1" applyFill="1" applyBorder="1" applyAlignment="1">
      <alignment horizontal="center" vertical="center" shrinkToFit="1"/>
    </xf>
    <xf numFmtId="49" fontId="9" fillId="2" borderId="8" xfId="0" applyNumberFormat="1" applyFont="1" applyFill="1" applyBorder="1" applyAlignment="1">
      <alignment horizontal="center" vertical="center" shrinkToFit="1"/>
    </xf>
    <xf numFmtId="49" fontId="9" fillId="2" borderId="3" xfId="0" applyNumberFormat="1" applyFont="1" applyFill="1" applyBorder="1" applyAlignment="1">
      <alignment horizontal="center" vertical="center"/>
    </xf>
    <xf numFmtId="49" fontId="9" fillId="2" borderId="9" xfId="0" applyNumberFormat="1" applyFont="1" applyFill="1" applyBorder="1" applyAlignment="1">
      <alignment horizontal="center" vertical="center" shrinkToFit="1"/>
    </xf>
    <xf numFmtId="49" fontId="9" fillId="2" borderId="10" xfId="0" applyNumberFormat="1" applyFont="1" applyFill="1" applyBorder="1" applyAlignment="1">
      <alignment horizontal="center" vertical="center" shrinkToFit="1"/>
    </xf>
    <xf numFmtId="49" fontId="9" fillId="2" borderId="5" xfId="0" applyNumberFormat="1" applyFont="1" applyFill="1" applyBorder="1" applyAlignment="1">
      <alignment horizontal="center" vertical="center" shrinkToFit="1"/>
    </xf>
    <xf numFmtId="49" fontId="9" fillId="2" borderId="6" xfId="0" applyNumberFormat="1" applyFont="1" applyFill="1" applyBorder="1" applyAlignment="1">
      <alignment horizontal="center" vertical="center" shrinkToFit="1"/>
    </xf>
    <xf numFmtId="49" fontId="7" fillId="0" borderId="11" xfId="0" applyNumberFormat="1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/>
    </xf>
    <xf numFmtId="49" fontId="9" fillId="2" borderId="18" xfId="0" applyNumberFormat="1" applyFont="1" applyFill="1" applyBorder="1" applyAlignment="1">
      <alignment horizontal="center" vertical="center"/>
    </xf>
    <xf numFmtId="49" fontId="9" fillId="2" borderId="19" xfId="0" applyNumberFormat="1" applyFont="1" applyFill="1" applyBorder="1" applyAlignment="1">
      <alignment horizontal="center" vertical="center" shrinkToFit="1"/>
    </xf>
    <xf numFmtId="49" fontId="9" fillId="2" borderId="20" xfId="0" applyNumberFormat="1" applyFont="1" applyFill="1" applyBorder="1" applyAlignment="1">
      <alignment horizontal="center" vertical="center" shrinkToFit="1"/>
    </xf>
    <xf numFmtId="49" fontId="9" fillId="2" borderId="21" xfId="0" applyNumberFormat="1" applyFont="1" applyFill="1" applyBorder="1" applyAlignment="1">
      <alignment horizontal="center" vertical="center"/>
    </xf>
    <xf numFmtId="49" fontId="9" fillId="2" borderId="22" xfId="0" applyNumberFormat="1" applyFont="1" applyFill="1" applyBorder="1" applyAlignment="1">
      <alignment horizontal="center" vertical="center" shrinkToFit="1"/>
    </xf>
    <xf numFmtId="49" fontId="9" fillId="2" borderId="23" xfId="0" applyNumberFormat="1" applyFont="1" applyFill="1" applyBorder="1" applyAlignment="1">
      <alignment horizontal="center" vertical="center" shrinkToFit="1"/>
    </xf>
    <xf numFmtId="49" fontId="9" fillId="3" borderId="25" xfId="0" applyNumberFormat="1" applyFont="1" applyFill="1" applyBorder="1" applyAlignment="1">
      <alignment horizontal="center" vertical="center"/>
    </xf>
    <xf numFmtId="49" fontId="9" fillId="3" borderId="25" xfId="0" applyNumberFormat="1" applyFont="1" applyFill="1" applyBorder="1" applyAlignment="1">
      <alignment horizontal="center" vertical="center" shrinkToFit="1"/>
    </xf>
    <xf numFmtId="49" fontId="9" fillId="3" borderId="26" xfId="0" applyNumberFormat="1" applyFont="1" applyFill="1" applyBorder="1" applyAlignment="1">
      <alignment horizontal="center" vertical="center" shrinkToFit="1"/>
    </xf>
    <xf numFmtId="49" fontId="9" fillId="3" borderId="4" xfId="0" applyNumberFormat="1" applyFont="1" applyFill="1" applyBorder="1" applyAlignment="1">
      <alignment horizontal="center" vertical="center"/>
    </xf>
    <xf numFmtId="49" fontId="9" fillId="3" borderId="4" xfId="0" applyNumberFormat="1" applyFont="1" applyFill="1" applyBorder="1" applyAlignment="1">
      <alignment horizontal="center" vertical="center" shrinkToFit="1"/>
    </xf>
    <xf numFmtId="49" fontId="9" fillId="3" borderId="28" xfId="0" applyNumberFormat="1" applyFont="1" applyFill="1" applyBorder="1" applyAlignment="1">
      <alignment horizontal="center" vertical="center" shrinkToFit="1"/>
    </xf>
    <xf numFmtId="49" fontId="9" fillId="3" borderId="30" xfId="0" applyNumberFormat="1" applyFont="1" applyFill="1" applyBorder="1" applyAlignment="1">
      <alignment horizontal="center" vertical="center"/>
    </xf>
    <xf numFmtId="49" fontId="9" fillId="3" borderId="30" xfId="0" applyNumberFormat="1" applyFont="1" applyFill="1" applyBorder="1" applyAlignment="1">
      <alignment horizontal="center" vertical="center" shrinkToFit="1"/>
    </xf>
    <xf numFmtId="49" fontId="9" fillId="3" borderId="31" xfId="0" applyNumberFormat="1" applyFont="1" applyFill="1" applyBorder="1" applyAlignment="1">
      <alignment horizontal="center" vertical="center" shrinkToFit="1"/>
    </xf>
    <xf numFmtId="49" fontId="9" fillId="3" borderId="33" xfId="0" applyNumberFormat="1" applyFont="1" applyFill="1" applyBorder="1" applyAlignment="1">
      <alignment horizontal="center" vertical="center" shrinkToFit="1"/>
    </xf>
    <xf numFmtId="49" fontId="9" fillId="3" borderId="35" xfId="0" applyNumberFormat="1" applyFont="1" applyFill="1" applyBorder="1" applyAlignment="1">
      <alignment horizontal="center" vertical="center" shrinkToFit="1"/>
    </xf>
    <xf numFmtId="49" fontId="9" fillId="3" borderId="37" xfId="0" applyNumberFormat="1" applyFont="1" applyFill="1" applyBorder="1" applyAlignment="1">
      <alignment horizontal="center" vertical="center" shrinkToFit="1"/>
    </xf>
    <xf numFmtId="0" fontId="10" fillId="4" borderId="4" xfId="0" applyFont="1" applyFill="1" applyBorder="1"/>
    <xf numFmtId="49" fontId="3" fillId="0" borderId="4" xfId="0" applyNumberFormat="1" applyFont="1" applyBorder="1" applyAlignment="1">
      <alignment horizontal="center" vertical="center" shrinkToFit="1"/>
    </xf>
    <xf numFmtId="0" fontId="10" fillId="0" borderId="0" xfId="0" applyFont="1"/>
    <xf numFmtId="0" fontId="11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4" xfId="0" applyFont="1" applyBorder="1"/>
    <xf numFmtId="0" fontId="9" fillId="0" borderId="4" xfId="0" applyFont="1" applyBorder="1" applyAlignment="1">
      <alignment horizontal="left"/>
    </xf>
    <xf numFmtId="0" fontId="10" fillId="0" borderId="4" xfId="0" applyFont="1" applyBorder="1" applyAlignment="1">
      <alignment horizontal="center"/>
    </xf>
    <xf numFmtId="0" fontId="14" fillId="0" borderId="4" xfId="0" applyFont="1" applyBorder="1"/>
    <xf numFmtId="0" fontId="9" fillId="5" borderId="4" xfId="0" applyFont="1" applyFill="1" applyBorder="1" applyAlignment="1">
      <alignment horizontal="left" vertical="center"/>
    </xf>
    <xf numFmtId="0" fontId="11" fillId="0" borderId="4" xfId="0" applyFont="1" applyBorder="1"/>
    <xf numFmtId="0" fontId="2" fillId="0" borderId="4" xfId="0" applyFont="1" applyBorder="1"/>
    <xf numFmtId="0" fontId="9" fillId="0" borderId="4" xfId="0" applyFont="1" applyBorder="1" applyAlignment="1">
      <alignment horizontal="left" vertical="center"/>
    </xf>
    <xf numFmtId="0" fontId="15" fillId="0" borderId="4" xfId="0" applyFont="1" applyBorder="1" applyAlignment="1">
      <alignment horizontal="left"/>
    </xf>
    <xf numFmtId="0" fontId="10" fillId="5" borderId="4" xfId="0" applyFont="1" applyFill="1" applyBorder="1"/>
    <xf numFmtId="0" fontId="16" fillId="0" borderId="4" xfId="0" applyFont="1" applyBorder="1"/>
    <xf numFmtId="0" fontId="9" fillId="5" borderId="4" xfId="0" applyFont="1" applyFill="1" applyBorder="1" applyAlignment="1">
      <alignment horizontal="left"/>
    </xf>
    <xf numFmtId="49" fontId="7" fillId="0" borderId="0" xfId="0" applyNumberFormat="1" applyFont="1" applyAlignment="1">
      <alignment vertical="top" wrapText="1"/>
    </xf>
    <xf numFmtId="49" fontId="7" fillId="0" borderId="0" xfId="0" applyNumberFormat="1" applyFont="1" applyAlignment="1">
      <alignment horizontal="center" vertical="top" wrapText="1"/>
    </xf>
    <xf numFmtId="49" fontId="7" fillId="0" borderId="16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49" fontId="4" fillId="2" borderId="2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49" fontId="4" fillId="3" borderId="32" xfId="0" applyNumberFormat="1" applyFont="1" applyFill="1" applyBorder="1" applyAlignment="1">
      <alignment horizontal="center" vertical="center"/>
    </xf>
    <xf numFmtId="49" fontId="4" fillId="3" borderId="34" xfId="0" applyNumberFormat="1" applyFont="1" applyFill="1" applyBorder="1" applyAlignment="1">
      <alignment horizontal="center" vertical="center"/>
    </xf>
    <xf numFmtId="49" fontId="4" fillId="3" borderId="36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4" fillId="2" borderId="13" xfId="0" applyNumberFormat="1" applyFont="1" applyFill="1" applyBorder="1" applyAlignment="1">
      <alignment horizontal="center" vertical="center"/>
    </xf>
    <xf numFmtId="49" fontId="4" fillId="2" borderId="14" xfId="0" applyNumberFormat="1" applyFont="1" applyFill="1" applyBorder="1" applyAlignment="1">
      <alignment horizontal="center" vertical="center"/>
    </xf>
    <xf numFmtId="49" fontId="4" fillId="3" borderId="24" xfId="0" applyNumberFormat="1" applyFont="1" applyFill="1" applyBorder="1" applyAlignment="1">
      <alignment horizontal="center" vertical="center"/>
    </xf>
    <xf numFmtId="49" fontId="4" fillId="3" borderId="27" xfId="0" applyNumberFormat="1" applyFont="1" applyFill="1" applyBorder="1" applyAlignment="1">
      <alignment horizontal="center" vertical="center"/>
    </xf>
    <xf numFmtId="49" fontId="4" fillId="3" borderId="29" xfId="0" applyNumberFormat="1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0" fillId="0" borderId="0" xfId="0" applyFont="1" applyAlignment="1">
      <alignment horizontal="left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230810</xdr:colOff>
      <xdr:row>2</xdr:row>
      <xdr:rowOff>22225</xdr:rowOff>
    </xdr:from>
    <xdr:to>
      <xdr:col>1</xdr:col>
      <xdr:colOff>1225200</xdr:colOff>
      <xdr:row>2</xdr:row>
      <xdr:rowOff>22225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D322E28C-4C3D-4B69-952A-71721EF35E9A}"/>
            </a:ext>
          </a:extLst>
        </xdr:cNvPr>
        <xdr:cNvCxnSpPr/>
      </xdr:nvCxnSpPr>
      <xdr:spPr>
        <a:xfrm>
          <a:off x="230810" y="581025"/>
          <a:ext cx="12610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4"/>
  <sheetViews>
    <sheetView topLeftCell="B1" zoomScale="78" zoomScaleNormal="78" workbookViewId="0">
      <pane ySplit="4" topLeftCell="A5" activePane="bottomLeft" state="frozen"/>
      <selection pane="bottomLeft" activeCell="H33" sqref="H33"/>
    </sheetView>
  </sheetViews>
  <sheetFormatPr defaultRowHeight="15.5" x14ac:dyDescent="0.35"/>
  <cols>
    <col min="1" max="1" width="4.58203125" customWidth="1"/>
    <col min="2" max="2" width="18.5" customWidth="1"/>
    <col min="3" max="3" width="9.33203125" customWidth="1"/>
    <col min="4" max="4" width="7.58203125" customWidth="1"/>
    <col min="5" max="5" width="12.1640625" customWidth="1"/>
    <col min="6" max="6" width="52.6640625" customWidth="1"/>
    <col min="12" max="12" width="23.75" customWidth="1"/>
  </cols>
  <sheetData>
    <row r="1" spans="1:15" ht="27.5" customHeight="1" x14ac:dyDescent="0.4">
      <c r="A1" s="45" t="s">
        <v>151</v>
      </c>
      <c r="B1" s="46"/>
      <c r="C1" s="47"/>
      <c r="D1" s="47" t="s">
        <v>152</v>
      </c>
      <c r="E1" s="48" t="s">
        <v>153</v>
      </c>
      <c r="F1" s="45"/>
      <c r="G1" s="49"/>
      <c r="H1" s="49"/>
      <c r="I1" s="49"/>
      <c r="J1" s="49"/>
      <c r="K1" s="49"/>
      <c r="L1" s="45"/>
    </row>
    <row r="2" spans="1:15" x14ac:dyDescent="0.35">
      <c r="A2" s="47" t="s">
        <v>154</v>
      </c>
      <c r="B2" s="46"/>
      <c r="C2" s="47"/>
      <c r="D2" s="47" t="s">
        <v>155</v>
      </c>
      <c r="E2" s="45"/>
      <c r="F2" s="45"/>
      <c r="G2" s="47" t="s">
        <v>156</v>
      </c>
      <c r="H2" s="50"/>
      <c r="I2" s="47"/>
      <c r="J2" s="45"/>
      <c r="K2" s="45"/>
      <c r="L2" s="45"/>
    </row>
    <row r="3" spans="1:15" ht="22.5" customHeight="1" x14ac:dyDescent="0.35">
      <c r="A3" s="47"/>
      <c r="B3" s="46"/>
      <c r="C3" s="47" t="s">
        <v>157</v>
      </c>
      <c r="D3" s="47"/>
      <c r="E3" s="45"/>
      <c r="F3" s="45"/>
      <c r="G3" s="47" t="s">
        <v>158</v>
      </c>
      <c r="H3" s="50"/>
      <c r="I3" s="47"/>
      <c r="J3" s="45"/>
      <c r="K3" s="45"/>
      <c r="L3" s="45" t="s">
        <v>159</v>
      </c>
    </row>
    <row r="4" spans="1:15" ht="32" customHeight="1" x14ac:dyDescent="0.35">
      <c r="A4" s="47"/>
      <c r="B4" s="46"/>
      <c r="C4" s="47" t="s">
        <v>160</v>
      </c>
      <c r="D4" s="45"/>
      <c r="E4" s="45"/>
      <c r="F4" s="45"/>
      <c r="G4" s="47" t="s">
        <v>161</v>
      </c>
      <c r="H4" s="50"/>
      <c r="I4" s="47"/>
      <c r="J4" s="45"/>
      <c r="K4" s="45"/>
      <c r="L4" s="87" t="s">
        <v>162</v>
      </c>
      <c r="M4" s="87"/>
      <c r="N4" s="87"/>
      <c r="O4" s="87"/>
    </row>
    <row r="5" spans="1:15" ht="17.5" customHeight="1" x14ac:dyDescent="0.35">
      <c r="A5" s="45"/>
      <c r="B5" s="45"/>
      <c r="C5" s="45"/>
      <c r="D5" s="45"/>
      <c r="E5" s="45"/>
      <c r="F5" s="45"/>
      <c r="G5" s="46" t="s">
        <v>163</v>
      </c>
      <c r="H5" s="47"/>
      <c r="I5" s="47"/>
      <c r="J5" s="45"/>
      <c r="K5" s="45"/>
      <c r="L5" s="87"/>
      <c r="M5" s="87"/>
      <c r="N5" s="87"/>
      <c r="O5" s="87"/>
    </row>
    <row r="6" spans="1:15" ht="17.5" customHeight="1" x14ac:dyDescent="0.35">
      <c r="A6" s="88" t="s">
        <v>2</v>
      </c>
      <c r="B6" s="89" t="s">
        <v>164</v>
      </c>
      <c r="C6" s="88" t="s">
        <v>165</v>
      </c>
      <c r="D6" s="88" t="s">
        <v>166</v>
      </c>
      <c r="E6" s="88" t="s">
        <v>167</v>
      </c>
      <c r="F6" s="88" t="s">
        <v>168</v>
      </c>
      <c r="G6" s="90" t="s">
        <v>169</v>
      </c>
      <c r="H6" s="92" t="s">
        <v>170</v>
      </c>
      <c r="I6" s="94" t="s">
        <v>171</v>
      </c>
      <c r="J6" s="90" t="s">
        <v>172</v>
      </c>
      <c r="K6" s="94" t="s">
        <v>173</v>
      </c>
      <c r="L6" s="94" t="s">
        <v>174</v>
      </c>
    </row>
    <row r="7" spans="1:15" ht="17.5" customHeight="1" x14ac:dyDescent="0.35">
      <c r="A7" s="88"/>
      <c r="B7" s="89"/>
      <c r="C7" s="88"/>
      <c r="D7" s="88"/>
      <c r="E7" s="88"/>
      <c r="F7" s="88"/>
      <c r="G7" s="91"/>
      <c r="H7" s="93"/>
      <c r="I7" s="88"/>
      <c r="J7" s="91"/>
      <c r="K7" s="88"/>
      <c r="L7" s="88"/>
    </row>
    <row r="8" spans="1:15" ht="17.5" customHeight="1" x14ac:dyDescent="0.35">
      <c r="A8" s="51">
        <v>1</v>
      </c>
      <c r="B8" s="52" t="s">
        <v>5</v>
      </c>
      <c r="C8" s="51" t="s">
        <v>175</v>
      </c>
      <c r="D8" s="51"/>
      <c r="E8" s="43"/>
      <c r="F8" s="7" t="s">
        <v>128</v>
      </c>
      <c r="G8" s="53">
        <v>18</v>
      </c>
      <c r="H8" s="53">
        <v>0</v>
      </c>
      <c r="I8" s="53">
        <f>G8+H8</f>
        <v>18</v>
      </c>
      <c r="J8" s="53">
        <v>19</v>
      </c>
      <c r="K8" s="53">
        <f>I8-J8</f>
        <v>-1</v>
      </c>
      <c r="L8" s="51"/>
    </row>
    <row r="9" spans="1:15" ht="17.5" customHeight="1" x14ac:dyDescent="0.35">
      <c r="A9" s="51">
        <v>2</v>
      </c>
      <c r="B9" s="52" t="s">
        <v>6</v>
      </c>
      <c r="C9" s="51" t="s">
        <v>175</v>
      </c>
      <c r="D9" s="51" t="s">
        <v>7</v>
      </c>
      <c r="E9" s="54"/>
      <c r="F9" s="7" t="s">
        <v>129</v>
      </c>
      <c r="G9" s="53">
        <v>16</v>
      </c>
      <c r="H9" s="53">
        <v>4</v>
      </c>
      <c r="I9" s="53">
        <f t="shared" ref="I9:I32" si="0">G9+H9</f>
        <v>20</v>
      </c>
      <c r="J9" s="53">
        <v>19</v>
      </c>
      <c r="K9" s="53">
        <f t="shared" ref="K9:K32" si="1">I9-J9</f>
        <v>1</v>
      </c>
      <c r="L9" s="51"/>
    </row>
    <row r="10" spans="1:15" ht="17.5" customHeight="1" x14ac:dyDescent="0.35">
      <c r="A10" s="51">
        <v>3</v>
      </c>
      <c r="B10" s="55" t="s">
        <v>8</v>
      </c>
      <c r="C10" s="51" t="s">
        <v>176</v>
      </c>
      <c r="D10" s="51" t="s">
        <v>12</v>
      </c>
      <c r="E10" s="51"/>
      <c r="F10" s="7" t="s">
        <v>130</v>
      </c>
      <c r="G10" s="53">
        <v>14</v>
      </c>
      <c r="H10" s="53">
        <v>4</v>
      </c>
      <c r="I10" s="53">
        <f t="shared" si="0"/>
        <v>18</v>
      </c>
      <c r="J10" s="53">
        <v>17</v>
      </c>
      <c r="K10" s="53">
        <f t="shared" si="1"/>
        <v>1</v>
      </c>
      <c r="L10" s="56" t="s">
        <v>177</v>
      </c>
    </row>
    <row r="11" spans="1:15" ht="17.5" customHeight="1" x14ac:dyDescent="0.35">
      <c r="A11" s="51">
        <v>4</v>
      </c>
      <c r="B11" s="55" t="s">
        <v>9</v>
      </c>
      <c r="C11" s="51" t="s">
        <v>178</v>
      </c>
      <c r="D11" s="51"/>
      <c r="E11" s="51"/>
      <c r="F11" s="7" t="s">
        <v>131</v>
      </c>
      <c r="G11" s="53">
        <v>17</v>
      </c>
      <c r="H11" s="53">
        <v>0</v>
      </c>
      <c r="I11" s="53">
        <f t="shared" si="0"/>
        <v>17</v>
      </c>
      <c r="J11" s="53">
        <v>17</v>
      </c>
      <c r="K11" s="53">
        <f t="shared" si="1"/>
        <v>0</v>
      </c>
      <c r="L11" s="56" t="s">
        <v>177</v>
      </c>
    </row>
    <row r="12" spans="1:15" ht="17.5" customHeight="1" x14ac:dyDescent="0.35">
      <c r="A12" s="51">
        <v>5</v>
      </c>
      <c r="B12" s="52" t="s">
        <v>11</v>
      </c>
      <c r="C12" s="51" t="s">
        <v>179</v>
      </c>
      <c r="D12" s="51"/>
      <c r="E12" s="51"/>
      <c r="F12" s="7" t="s">
        <v>132</v>
      </c>
      <c r="G12" s="53">
        <v>19</v>
      </c>
      <c r="H12" s="53"/>
      <c r="I12" s="53">
        <f t="shared" si="0"/>
        <v>19</v>
      </c>
      <c r="J12" s="53">
        <v>19</v>
      </c>
      <c r="K12" s="53">
        <f t="shared" si="1"/>
        <v>0</v>
      </c>
      <c r="L12" s="51"/>
    </row>
    <row r="13" spans="1:15" ht="17.5" customHeight="1" x14ac:dyDescent="0.35">
      <c r="A13" s="51">
        <v>6</v>
      </c>
      <c r="B13" s="52" t="s">
        <v>180</v>
      </c>
      <c r="C13" s="51" t="s">
        <v>181</v>
      </c>
      <c r="D13" s="51"/>
      <c r="E13" s="57" t="s">
        <v>182</v>
      </c>
      <c r="F13" s="43" t="s">
        <v>133</v>
      </c>
      <c r="G13" s="53">
        <v>2</v>
      </c>
      <c r="H13" s="53"/>
      <c r="I13" s="53">
        <f t="shared" si="0"/>
        <v>2</v>
      </c>
      <c r="J13" s="53">
        <v>2</v>
      </c>
      <c r="K13" s="53">
        <f t="shared" si="1"/>
        <v>0</v>
      </c>
      <c r="L13" s="51"/>
    </row>
    <row r="14" spans="1:15" ht="17.5" customHeight="1" x14ac:dyDescent="0.35">
      <c r="A14" s="51">
        <v>7</v>
      </c>
      <c r="B14" s="52" t="s">
        <v>183</v>
      </c>
      <c r="C14" s="51" t="s">
        <v>184</v>
      </c>
      <c r="D14" s="45"/>
      <c r="E14" s="51"/>
      <c r="F14" s="7" t="s">
        <v>134</v>
      </c>
      <c r="G14" s="53">
        <v>19</v>
      </c>
      <c r="H14" s="53">
        <v>0</v>
      </c>
      <c r="I14" s="53">
        <f t="shared" si="0"/>
        <v>19</v>
      </c>
      <c r="J14" s="53">
        <v>19</v>
      </c>
      <c r="K14" s="53">
        <f t="shared" si="1"/>
        <v>0</v>
      </c>
      <c r="L14" s="51"/>
    </row>
    <row r="15" spans="1:15" ht="17.5" customHeight="1" x14ac:dyDescent="0.35">
      <c r="A15" s="51">
        <v>8</v>
      </c>
      <c r="B15" s="52" t="s">
        <v>13</v>
      </c>
      <c r="C15" s="51" t="s">
        <v>185</v>
      </c>
      <c r="D15" s="51" t="s">
        <v>10</v>
      </c>
      <c r="E15" s="57" t="s">
        <v>186</v>
      </c>
      <c r="F15" s="7" t="s">
        <v>135</v>
      </c>
      <c r="G15" s="53">
        <v>12</v>
      </c>
      <c r="H15" s="53">
        <v>7</v>
      </c>
      <c r="I15" s="53">
        <f t="shared" si="0"/>
        <v>19</v>
      </c>
      <c r="J15" s="53">
        <v>19</v>
      </c>
      <c r="K15" s="53">
        <f t="shared" si="1"/>
        <v>0</v>
      </c>
      <c r="L15" s="51"/>
    </row>
    <row r="16" spans="1:15" ht="17.5" customHeight="1" x14ac:dyDescent="0.35">
      <c r="A16" s="51">
        <v>9</v>
      </c>
      <c r="B16" s="52" t="s">
        <v>14</v>
      </c>
      <c r="C16" s="51" t="s">
        <v>187</v>
      </c>
      <c r="D16" s="51"/>
      <c r="E16" s="57" t="s">
        <v>188</v>
      </c>
      <c r="F16" s="7" t="s">
        <v>136</v>
      </c>
      <c r="G16" s="53">
        <v>6</v>
      </c>
      <c r="H16" s="53"/>
      <c r="I16" s="53">
        <f t="shared" si="0"/>
        <v>6</v>
      </c>
      <c r="J16" s="53">
        <v>6</v>
      </c>
      <c r="K16" s="53">
        <f t="shared" si="1"/>
        <v>0</v>
      </c>
      <c r="L16" s="51"/>
    </row>
    <row r="17" spans="1:12" ht="17.5" customHeight="1" x14ac:dyDescent="0.35">
      <c r="A17" s="51">
        <v>10</v>
      </c>
      <c r="B17" s="58" t="s">
        <v>15</v>
      </c>
      <c r="C17" s="51" t="s">
        <v>189</v>
      </c>
      <c r="D17" s="51"/>
      <c r="E17" s="51"/>
      <c r="F17" s="7" t="s">
        <v>137</v>
      </c>
      <c r="G17" s="53">
        <v>19</v>
      </c>
      <c r="H17" s="53">
        <v>0</v>
      </c>
      <c r="I17" s="53">
        <f t="shared" si="0"/>
        <v>19</v>
      </c>
      <c r="J17" s="53">
        <v>19</v>
      </c>
      <c r="K17" s="53">
        <f t="shared" si="1"/>
        <v>0</v>
      </c>
      <c r="L17" s="51"/>
    </row>
    <row r="18" spans="1:12" ht="17.5" customHeight="1" x14ac:dyDescent="0.35">
      <c r="A18" s="51">
        <v>11</v>
      </c>
      <c r="B18" s="59" t="s">
        <v>16</v>
      </c>
      <c r="C18" s="51" t="s">
        <v>189</v>
      </c>
      <c r="D18" s="51" t="s">
        <v>17</v>
      </c>
      <c r="E18" s="51"/>
      <c r="F18" s="7" t="s">
        <v>138</v>
      </c>
      <c r="G18" s="53">
        <v>13</v>
      </c>
      <c r="H18" s="53">
        <v>4</v>
      </c>
      <c r="I18" s="53">
        <f t="shared" si="0"/>
        <v>17</v>
      </c>
      <c r="J18" s="53">
        <v>17</v>
      </c>
      <c r="K18" s="53">
        <f t="shared" si="1"/>
        <v>0</v>
      </c>
      <c r="L18" s="56" t="s">
        <v>177</v>
      </c>
    </row>
    <row r="19" spans="1:12" ht="17.5" customHeight="1" x14ac:dyDescent="0.35">
      <c r="A19" s="51">
        <v>12</v>
      </c>
      <c r="B19" s="52" t="s">
        <v>18</v>
      </c>
      <c r="C19" s="51" t="s">
        <v>190</v>
      </c>
      <c r="D19" s="60" t="s">
        <v>19</v>
      </c>
      <c r="E19" s="51"/>
      <c r="F19" s="7" t="s">
        <v>139</v>
      </c>
      <c r="G19" s="53">
        <v>8</v>
      </c>
      <c r="H19" s="53">
        <v>4</v>
      </c>
      <c r="I19" s="53">
        <f t="shared" si="0"/>
        <v>12</v>
      </c>
      <c r="J19" s="53">
        <v>10</v>
      </c>
      <c r="K19" s="53">
        <f t="shared" si="1"/>
        <v>2</v>
      </c>
      <c r="L19" s="51"/>
    </row>
    <row r="20" spans="1:12" ht="17.5" customHeight="1" x14ac:dyDescent="0.35">
      <c r="A20" s="51">
        <v>13</v>
      </c>
      <c r="B20" s="59" t="s">
        <v>20</v>
      </c>
      <c r="C20" s="51" t="s">
        <v>189</v>
      </c>
      <c r="D20" s="60" t="s">
        <v>21</v>
      </c>
      <c r="E20" s="51"/>
      <c r="F20" s="7" t="s">
        <v>140</v>
      </c>
      <c r="G20" s="53">
        <v>13</v>
      </c>
      <c r="H20" s="53">
        <v>4</v>
      </c>
      <c r="I20" s="53">
        <f t="shared" si="0"/>
        <v>17</v>
      </c>
      <c r="J20" s="53">
        <v>17</v>
      </c>
      <c r="K20" s="53">
        <f t="shared" si="1"/>
        <v>0</v>
      </c>
      <c r="L20" s="56" t="s">
        <v>177</v>
      </c>
    </row>
    <row r="21" spans="1:12" ht="17.5" customHeight="1" x14ac:dyDescent="0.35">
      <c r="A21" s="51">
        <v>14</v>
      </c>
      <c r="B21" s="59" t="s">
        <v>191</v>
      </c>
      <c r="C21" s="51" t="s">
        <v>189</v>
      </c>
      <c r="D21" s="61" t="s">
        <v>39</v>
      </c>
      <c r="E21" s="51"/>
      <c r="F21" s="7" t="s">
        <v>141</v>
      </c>
      <c r="G21" s="53">
        <v>14</v>
      </c>
      <c r="H21" s="53">
        <v>4</v>
      </c>
      <c r="I21" s="53">
        <f t="shared" si="0"/>
        <v>18</v>
      </c>
      <c r="J21" s="53">
        <v>17</v>
      </c>
      <c r="K21" s="53">
        <f t="shared" si="1"/>
        <v>1</v>
      </c>
      <c r="L21" s="56" t="s">
        <v>177</v>
      </c>
    </row>
    <row r="22" spans="1:12" ht="17.5" customHeight="1" x14ac:dyDescent="0.35">
      <c r="A22" s="51">
        <v>15</v>
      </c>
      <c r="B22" s="52" t="s">
        <v>22</v>
      </c>
      <c r="C22" s="51" t="s">
        <v>192</v>
      </c>
      <c r="D22" s="45"/>
      <c r="E22" s="51"/>
      <c r="F22" s="7" t="s">
        <v>142</v>
      </c>
      <c r="G22" s="53">
        <v>18</v>
      </c>
      <c r="H22" s="53">
        <v>0</v>
      </c>
      <c r="I22" s="53">
        <f t="shared" si="0"/>
        <v>18</v>
      </c>
      <c r="J22" s="53">
        <v>19</v>
      </c>
      <c r="K22" s="53">
        <f t="shared" si="1"/>
        <v>-1</v>
      </c>
      <c r="L22" s="51"/>
    </row>
    <row r="23" spans="1:12" ht="17.5" customHeight="1" x14ac:dyDescent="0.35">
      <c r="A23" s="51">
        <v>16</v>
      </c>
      <c r="B23" s="52" t="s">
        <v>193</v>
      </c>
      <c r="C23" s="51" t="s">
        <v>192</v>
      </c>
      <c r="D23" s="51" t="s">
        <v>7</v>
      </c>
      <c r="E23" s="51"/>
      <c r="F23" s="44" t="s">
        <v>143</v>
      </c>
      <c r="G23" s="53">
        <v>0</v>
      </c>
      <c r="H23" s="53">
        <v>0</v>
      </c>
      <c r="I23" s="53">
        <f t="shared" si="0"/>
        <v>0</v>
      </c>
      <c r="J23" s="53">
        <v>0</v>
      </c>
      <c r="K23" s="53">
        <f t="shared" si="1"/>
        <v>0</v>
      </c>
      <c r="L23" s="51"/>
    </row>
    <row r="24" spans="1:12" ht="17.5" customHeight="1" x14ac:dyDescent="0.35">
      <c r="A24" s="51">
        <v>17</v>
      </c>
      <c r="B24" s="52" t="s">
        <v>194</v>
      </c>
      <c r="C24" s="51" t="s">
        <v>195</v>
      </c>
      <c r="D24" s="51"/>
      <c r="E24" s="51" t="s">
        <v>196</v>
      </c>
      <c r="F24" s="7" t="s">
        <v>144</v>
      </c>
      <c r="G24" s="53">
        <v>15</v>
      </c>
      <c r="H24" s="53">
        <v>3</v>
      </c>
      <c r="I24" s="53">
        <f t="shared" si="0"/>
        <v>18</v>
      </c>
      <c r="J24" s="53">
        <v>19</v>
      </c>
      <c r="K24" s="53">
        <f t="shared" si="1"/>
        <v>-1</v>
      </c>
      <c r="L24" s="51"/>
    </row>
    <row r="25" spans="1:12" ht="17.5" customHeight="1" x14ac:dyDescent="0.35">
      <c r="A25" s="51">
        <v>18</v>
      </c>
      <c r="B25" s="52" t="s">
        <v>23</v>
      </c>
      <c r="C25" s="51" t="s">
        <v>197</v>
      </c>
      <c r="D25" s="51"/>
      <c r="E25" s="51" t="s">
        <v>198</v>
      </c>
      <c r="F25" s="7" t="s">
        <v>145</v>
      </c>
      <c r="G25" s="53">
        <v>4</v>
      </c>
      <c r="H25" s="53"/>
      <c r="I25" s="53">
        <f t="shared" si="0"/>
        <v>4</v>
      </c>
      <c r="J25" s="53">
        <v>4</v>
      </c>
      <c r="K25" s="53">
        <f t="shared" si="1"/>
        <v>0</v>
      </c>
      <c r="L25" s="51"/>
    </row>
    <row r="26" spans="1:12" ht="17.5" customHeight="1" x14ac:dyDescent="0.35">
      <c r="A26" s="51">
        <v>19</v>
      </c>
      <c r="B26" s="62" t="s">
        <v>24</v>
      </c>
      <c r="C26" s="51" t="s">
        <v>199</v>
      </c>
      <c r="D26" s="51"/>
      <c r="E26" s="51"/>
      <c r="F26" s="7" t="s">
        <v>25</v>
      </c>
      <c r="G26" s="53">
        <v>18</v>
      </c>
      <c r="H26" s="53"/>
      <c r="I26" s="53">
        <f t="shared" si="0"/>
        <v>18</v>
      </c>
      <c r="J26" s="53">
        <v>17</v>
      </c>
      <c r="K26" s="53">
        <f t="shared" si="1"/>
        <v>1</v>
      </c>
      <c r="L26" s="56" t="s">
        <v>177</v>
      </c>
    </row>
    <row r="27" spans="1:12" ht="17.5" customHeight="1" x14ac:dyDescent="0.35">
      <c r="A27" s="51">
        <v>20</v>
      </c>
      <c r="B27" s="52" t="s">
        <v>26</v>
      </c>
      <c r="C27" s="51" t="s">
        <v>199</v>
      </c>
      <c r="D27" s="51"/>
      <c r="E27" s="51" t="s">
        <v>200</v>
      </c>
      <c r="F27" s="7" t="s">
        <v>27</v>
      </c>
      <c r="G27" s="53">
        <v>18</v>
      </c>
      <c r="H27" s="53">
        <v>1</v>
      </c>
      <c r="I27" s="53">
        <f t="shared" si="0"/>
        <v>19</v>
      </c>
      <c r="J27" s="53">
        <v>19</v>
      </c>
      <c r="K27" s="53">
        <f t="shared" si="1"/>
        <v>0</v>
      </c>
      <c r="L27" s="51"/>
    </row>
    <row r="28" spans="1:12" ht="17.5" customHeight="1" x14ac:dyDescent="0.35">
      <c r="A28" s="51">
        <v>21</v>
      </c>
      <c r="B28" s="52" t="s">
        <v>28</v>
      </c>
      <c r="C28" s="51" t="s">
        <v>201</v>
      </c>
      <c r="D28" s="51" t="s">
        <v>29</v>
      </c>
      <c r="E28" s="51"/>
      <c r="F28" s="7" t="s">
        <v>146</v>
      </c>
      <c r="G28" s="53">
        <v>15</v>
      </c>
      <c r="H28" s="53">
        <v>4</v>
      </c>
      <c r="I28" s="53">
        <f t="shared" si="0"/>
        <v>19</v>
      </c>
      <c r="J28" s="53">
        <v>19</v>
      </c>
      <c r="K28" s="53">
        <f t="shared" si="1"/>
        <v>0</v>
      </c>
      <c r="L28" s="57"/>
    </row>
    <row r="29" spans="1:12" x14ac:dyDescent="0.35">
      <c r="A29" s="51">
        <v>22</v>
      </c>
      <c r="B29" s="52" t="s">
        <v>30</v>
      </c>
      <c r="C29" s="51" t="s">
        <v>201</v>
      </c>
      <c r="D29" s="51" t="s">
        <v>17</v>
      </c>
      <c r="E29" s="51" t="s">
        <v>202</v>
      </c>
      <c r="F29" s="7" t="s">
        <v>147</v>
      </c>
      <c r="G29" s="53">
        <v>10</v>
      </c>
      <c r="H29" s="53">
        <v>8</v>
      </c>
      <c r="I29" s="53">
        <f t="shared" si="0"/>
        <v>18</v>
      </c>
      <c r="J29" s="53">
        <v>19</v>
      </c>
      <c r="K29" s="53">
        <f t="shared" si="1"/>
        <v>-1</v>
      </c>
      <c r="L29" s="57"/>
    </row>
    <row r="30" spans="1:12" x14ac:dyDescent="0.35">
      <c r="A30" s="51">
        <v>23</v>
      </c>
      <c r="B30" s="62" t="s">
        <v>31</v>
      </c>
      <c r="C30" s="51" t="s">
        <v>203</v>
      </c>
      <c r="D30" s="51"/>
      <c r="E30" s="51"/>
      <c r="F30" s="7" t="s">
        <v>32</v>
      </c>
      <c r="G30" s="53">
        <v>16</v>
      </c>
      <c r="H30" s="53"/>
      <c r="I30" s="53">
        <f t="shared" si="0"/>
        <v>16</v>
      </c>
      <c r="J30" s="53">
        <v>17</v>
      </c>
      <c r="K30" s="53">
        <f t="shared" si="1"/>
        <v>-1</v>
      </c>
      <c r="L30" s="56" t="s">
        <v>177</v>
      </c>
    </row>
    <row r="31" spans="1:12" x14ac:dyDescent="0.35">
      <c r="A31" s="51">
        <v>24</v>
      </c>
      <c r="B31" s="59" t="s">
        <v>33</v>
      </c>
      <c r="C31" s="51" t="s">
        <v>204</v>
      </c>
      <c r="D31" s="51" t="s">
        <v>34</v>
      </c>
      <c r="E31" s="51"/>
      <c r="F31" s="7" t="s">
        <v>148</v>
      </c>
      <c r="G31" s="53">
        <v>14</v>
      </c>
      <c r="H31" s="53">
        <v>4</v>
      </c>
      <c r="I31" s="53">
        <f t="shared" si="0"/>
        <v>18</v>
      </c>
      <c r="J31" s="53">
        <v>17</v>
      </c>
      <c r="K31" s="53">
        <f t="shared" si="1"/>
        <v>1</v>
      </c>
      <c r="L31" s="56" t="s">
        <v>177</v>
      </c>
    </row>
    <row r="32" spans="1:12" x14ac:dyDescent="0.35">
      <c r="A32" s="51">
        <v>25</v>
      </c>
      <c r="B32" s="52" t="s">
        <v>35</v>
      </c>
      <c r="C32" s="51" t="s">
        <v>205</v>
      </c>
      <c r="D32" s="51" t="s">
        <v>36</v>
      </c>
      <c r="E32" s="51"/>
      <c r="F32" s="7" t="s">
        <v>149</v>
      </c>
      <c r="G32" s="53">
        <v>15</v>
      </c>
      <c r="H32" s="53">
        <v>4</v>
      </c>
      <c r="I32" s="53">
        <f t="shared" si="0"/>
        <v>19</v>
      </c>
      <c r="J32" s="53">
        <v>19</v>
      </c>
      <c r="K32" s="53">
        <f t="shared" si="1"/>
        <v>0</v>
      </c>
      <c r="L32" s="51"/>
    </row>
    <row r="33" spans="1:12" x14ac:dyDescent="0.35">
      <c r="A33" s="51">
        <v>26</v>
      </c>
      <c r="B33" s="52" t="s">
        <v>37</v>
      </c>
      <c r="C33" s="51" t="s">
        <v>206</v>
      </c>
      <c r="D33" s="51" t="s">
        <v>38</v>
      </c>
      <c r="E33" s="51"/>
      <c r="F33" s="7" t="s">
        <v>150</v>
      </c>
      <c r="G33" s="53">
        <v>15</v>
      </c>
      <c r="H33" s="53">
        <v>4</v>
      </c>
      <c r="I33" s="53">
        <f>G33+H33</f>
        <v>19</v>
      </c>
      <c r="J33" s="53">
        <v>19</v>
      </c>
      <c r="K33" s="53">
        <f>I33-J33</f>
        <v>0</v>
      </c>
      <c r="L33" s="51"/>
    </row>
    <row r="34" spans="1:12" x14ac:dyDescent="0.35">
      <c r="A34" s="86" t="s">
        <v>171</v>
      </c>
      <c r="B34" s="86"/>
      <c r="C34" s="86"/>
      <c r="D34" s="86"/>
      <c r="E34" s="86"/>
      <c r="F34" s="86"/>
      <c r="G34" s="53">
        <f>SUM(G8:G33)</f>
        <v>348</v>
      </c>
      <c r="H34" s="53">
        <f>SUM(H8:H33)</f>
        <v>59</v>
      </c>
      <c r="I34" s="53">
        <f>SUM(I8:I33)</f>
        <v>407</v>
      </c>
      <c r="J34" s="53">
        <f>SUM(J8:J33)</f>
        <v>405</v>
      </c>
      <c r="K34" s="53">
        <f>SUM(K8:K33)</f>
        <v>2</v>
      </c>
      <c r="L34" s="51"/>
    </row>
  </sheetData>
  <mergeCells count="14">
    <mergeCell ref="A34:F34"/>
    <mergeCell ref="L4:O5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</mergeCells>
  <printOptions horizontalCentered="1"/>
  <pageMargins left="0" right="0" top="0" bottom="0" header="0.25" footer="0.2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5"/>
  <sheetViews>
    <sheetView tabSelected="1" zoomScale="90" zoomScaleNormal="90" workbookViewId="0">
      <pane xSplit="2" ySplit="5" topLeftCell="C21" activePane="bottomRight" state="frozen"/>
      <selection pane="topRight"/>
      <selection pane="bottomLeft"/>
      <selection pane="bottomRight" activeCell="A3" sqref="A3"/>
    </sheetView>
  </sheetViews>
  <sheetFormatPr defaultRowHeight="15.5" x14ac:dyDescent="0.35"/>
  <cols>
    <col min="1" max="2" width="4.58203125" customWidth="1"/>
    <col min="3" max="15" width="15.33203125" customWidth="1"/>
    <col min="16" max="24" width="13.6640625" customWidth="1"/>
    <col min="25" max="26" width="15.5" customWidth="1"/>
  </cols>
  <sheetData>
    <row r="1" spans="1:26" ht="30" customHeight="1" x14ac:dyDescent="0.35">
      <c r="A1" s="64" t="s">
        <v>90</v>
      </c>
      <c r="B1" s="64"/>
      <c r="C1" s="64"/>
      <c r="D1" s="63"/>
      <c r="E1" s="63"/>
      <c r="F1" s="79" t="s">
        <v>40</v>
      </c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1"/>
      <c r="Y1" s="1"/>
      <c r="Z1" s="1"/>
    </row>
    <row r="2" spans="1:26" ht="29.5" customHeight="1" x14ac:dyDescent="0.35">
      <c r="A2" s="63"/>
      <c r="B2" s="63"/>
      <c r="C2" s="63"/>
      <c r="D2" s="63"/>
      <c r="E2" s="63"/>
      <c r="F2" s="80" t="s">
        <v>91</v>
      </c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2"/>
      <c r="Y2" s="2"/>
      <c r="Z2" s="3"/>
    </row>
    <row r="3" spans="1:26" ht="4" customHeight="1" x14ac:dyDescent="0.3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6.75" customHeight="1" x14ac:dyDescent="0.35">
      <c r="A4" s="77" t="s">
        <v>0</v>
      </c>
      <c r="B4" s="77" t="s">
        <v>1</v>
      </c>
      <c r="C4" s="65" t="s">
        <v>41</v>
      </c>
      <c r="D4" s="66"/>
      <c r="E4" s="65" t="s">
        <v>57</v>
      </c>
      <c r="F4" s="66"/>
      <c r="G4" s="65" t="s">
        <v>60</v>
      </c>
      <c r="H4" s="66"/>
      <c r="I4" s="65" t="s">
        <v>65</v>
      </c>
      <c r="J4" s="66"/>
      <c r="K4" s="65" t="s">
        <v>127</v>
      </c>
      <c r="L4" s="66"/>
      <c r="M4" s="65" t="s">
        <v>75</v>
      </c>
      <c r="N4" s="66"/>
      <c r="O4" s="65" t="s">
        <v>78</v>
      </c>
      <c r="P4" s="66"/>
      <c r="Q4" s="65" t="s">
        <v>82</v>
      </c>
      <c r="R4" s="66"/>
      <c r="S4" s="65" t="s">
        <v>126</v>
      </c>
      <c r="T4" s="66"/>
      <c r="U4" s="65" t="s">
        <v>84</v>
      </c>
      <c r="V4" s="66"/>
      <c r="W4" s="65" t="s">
        <v>87</v>
      </c>
      <c r="X4" s="66"/>
      <c r="Y4" s="65" t="s">
        <v>89</v>
      </c>
      <c r="Z4" s="66"/>
    </row>
    <row r="5" spans="1:26" ht="16.75" customHeight="1" x14ac:dyDescent="0.35">
      <c r="A5" s="78"/>
      <c r="B5" s="78"/>
      <c r="C5" s="23" t="s">
        <v>3</v>
      </c>
      <c r="D5" s="24" t="s">
        <v>4</v>
      </c>
      <c r="E5" s="23" t="s">
        <v>3</v>
      </c>
      <c r="F5" s="24" t="s">
        <v>4</v>
      </c>
      <c r="G5" s="23" t="s">
        <v>3</v>
      </c>
      <c r="H5" s="24" t="s">
        <v>4</v>
      </c>
      <c r="I5" s="23" t="s">
        <v>3</v>
      </c>
      <c r="J5" s="24" t="s">
        <v>4</v>
      </c>
      <c r="K5" s="23" t="s">
        <v>3</v>
      </c>
      <c r="L5" s="24" t="s">
        <v>4</v>
      </c>
      <c r="M5" s="23" t="s">
        <v>3</v>
      </c>
      <c r="N5" s="24" t="s">
        <v>4</v>
      </c>
      <c r="O5" s="23" t="s">
        <v>3</v>
      </c>
      <c r="P5" s="24" t="s">
        <v>4</v>
      </c>
      <c r="Q5" s="23" t="s">
        <v>3</v>
      </c>
      <c r="R5" s="24" t="s">
        <v>4</v>
      </c>
      <c r="S5" s="23" t="s">
        <v>3</v>
      </c>
      <c r="T5" s="24" t="s">
        <v>4</v>
      </c>
      <c r="U5" s="23" t="s">
        <v>3</v>
      </c>
      <c r="V5" s="24" t="s">
        <v>4</v>
      </c>
      <c r="W5" s="23" t="s">
        <v>3</v>
      </c>
      <c r="X5" s="24" t="s">
        <v>4</v>
      </c>
      <c r="Y5" s="23" t="s">
        <v>3</v>
      </c>
      <c r="Z5" s="24" t="s">
        <v>4</v>
      </c>
    </row>
    <row r="6" spans="1:26" ht="16.75" customHeight="1" x14ac:dyDescent="0.35">
      <c r="A6" s="81">
        <v>2</v>
      </c>
      <c r="B6" s="14">
        <v>1</v>
      </c>
      <c r="C6" s="21" t="s">
        <v>92</v>
      </c>
      <c r="D6" s="22" t="s">
        <v>53</v>
      </c>
      <c r="E6" s="21" t="s">
        <v>93</v>
      </c>
      <c r="F6" s="22" t="s">
        <v>50</v>
      </c>
      <c r="G6" s="21" t="s">
        <v>94</v>
      </c>
      <c r="H6" s="22" t="s">
        <v>52</v>
      </c>
      <c r="I6" s="21" t="s">
        <v>95</v>
      </c>
      <c r="J6" s="22" t="s">
        <v>54</v>
      </c>
      <c r="K6" s="21" t="s">
        <v>96</v>
      </c>
      <c r="L6" s="22" t="s">
        <v>73</v>
      </c>
      <c r="M6" s="21" t="s">
        <v>97</v>
      </c>
      <c r="N6" s="22" t="s">
        <v>70</v>
      </c>
      <c r="O6" s="21" t="s">
        <v>98</v>
      </c>
      <c r="P6" s="22" t="s">
        <v>104</v>
      </c>
      <c r="Q6" s="21" t="s">
        <v>99</v>
      </c>
      <c r="R6" s="22" t="s">
        <v>59</v>
      </c>
      <c r="S6" s="21" t="s">
        <v>100</v>
      </c>
      <c r="T6" s="22" t="s">
        <v>48</v>
      </c>
      <c r="U6" s="21" t="s">
        <v>101</v>
      </c>
      <c r="V6" s="22" t="s">
        <v>63</v>
      </c>
      <c r="W6" s="21" t="s">
        <v>102</v>
      </c>
      <c r="X6" s="22" t="s">
        <v>72</v>
      </c>
      <c r="Y6" s="21" t="s">
        <v>103</v>
      </c>
      <c r="Z6" s="22" t="s">
        <v>88</v>
      </c>
    </row>
    <row r="7" spans="1:26" ht="16.75" customHeight="1" x14ac:dyDescent="0.35">
      <c r="A7" s="82"/>
      <c r="B7" s="15">
        <v>2</v>
      </c>
      <c r="C7" s="16" t="s">
        <v>42</v>
      </c>
      <c r="D7" s="17" t="s">
        <v>50</v>
      </c>
      <c r="E7" s="16" t="s">
        <v>43</v>
      </c>
      <c r="F7" s="17" t="s">
        <v>44</v>
      </c>
      <c r="G7" s="16" t="s">
        <v>48</v>
      </c>
      <c r="H7" s="17" t="s">
        <v>63</v>
      </c>
      <c r="I7" s="16" t="s">
        <v>66</v>
      </c>
      <c r="J7" s="17" t="s">
        <v>52</v>
      </c>
      <c r="K7" s="16" t="s">
        <v>70</v>
      </c>
      <c r="L7" s="17" t="s">
        <v>49</v>
      </c>
      <c r="M7" s="16" t="s">
        <v>74</v>
      </c>
      <c r="N7" s="17" t="s">
        <v>74</v>
      </c>
      <c r="O7" s="16" t="s">
        <v>47</v>
      </c>
      <c r="P7" s="17" t="s">
        <v>76</v>
      </c>
      <c r="Q7" s="16" t="s">
        <v>63</v>
      </c>
      <c r="R7" s="17" t="s">
        <v>48</v>
      </c>
      <c r="S7" s="16" t="s">
        <v>79</v>
      </c>
      <c r="T7" s="17" t="s">
        <v>83</v>
      </c>
      <c r="U7" s="16" t="s">
        <v>68</v>
      </c>
      <c r="V7" s="17" t="s">
        <v>72</v>
      </c>
      <c r="W7" s="16" t="s">
        <v>86</v>
      </c>
      <c r="X7" s="17" t="s">
        <v>85</v>
      </c>
      <c r="Y7" s="16" t="s">
        <v>44</v>
      </c>
      <c r="Z7" s="17" t="s">
        <v>59</v>
      </c>
    </row>
    <row r="8" spans="1:26" ht="16.75" customHeight="1" x14ac:dyDescent="0.35">
      <c r="A8" s="82"/>
      <c r="B8" s="15">
        <v>3</v>
      </c>
      <c r="C8" s="16" t="s">
        <v>105</v>
      </c>
      <c r="D8" s="17" t="s">
        <v>50</v>
      </c>
      <c r="E8" s="16" t="s">
        <v>49</v>
      </c>
      <c r="F8" s="17" t="s">
        <v>59</v>
      </c>
      <c r="G8" s="16" t="s">
        <v>47</v>
      </c>
      <c r="H8" s="17" t="s">
        <v>62</v>
      </c>
      <c r="I8" s="16" t="s">
        <v>56</v>
      </c>
      <c r="J8" s="17" t="s">
        <v>68</v>
      </c>
      <c r="K8" s="16" t="s">
        <v>52</v>
      </c>
      <c r="L8" s="17" t="s">
        <v>49</v>
      </c>
      <c r="M8" s="16" t="s">
        <v>46</v>
      </c>
      <c r="N8" s="17" t="s">
        <v>77</v>
      </c>
      <c r="O8" s="16" t="s">
        <v>59</v>
      </c>
      <c r="P8" s="17" t="s">
        <v>63</v>
      </c>
      <c r="Q8" s="16" t="s">
        <v>66</v>
      </c>
      <c r="R8" s="17" t="s">
        <v>76</v>
      </c>
      <c r="S8" s="16" t="s">
        <v>83</v>
      </c>
      <c r="T8" s="17" t="s">
        <v>55</v>
      </c>
      <c r="U8" s="16" t="s">
        <v>44</v>
      </c>
      <c r="V8" s="17" t="s">
        <v>44</v>
      </c>
      <c r="W8" s="16" t="s">
        <v>68</v>
      </c>
      <c r="X8" s="17" t="s">
        <v>88</v>
      </c>
      <c r="Y8" s="16" t="s">
        <v>86</v>
      </c>
      <c r="Z8" s="17" t="s">
        <v>48</v>
      </c>
    </row>
    <row r="9" spans="1:26" ht="16.75" customHeight="1" x14ac:dyDescent="0.35">
      <c r="A9" s="82"/>
      <c r="B9" s="15">
        <v>4</v>
      </c>
      <c r="C9" s="16" t="s">
        <v>43</v>
      </c>
      <c r="D9" s="17"/>
      <c r="E9" s="16" t="s">
        <v>52</v>
      </c>
      <c r="F9" s="17"/>
      <c r="G9" s="16" t="s">
        <v>46</v>
      </c>
      <c r="H9" s="17"/>
      <c r="I9" s="16" t="s">
        <v>67</v>
      </c>
      <c r="J9" s="17"/>
      <c r="K9" s="16" t="s">
        <v>74</v>
      </c>
      <c r="L9" s="17"/>
      <c r="M9" s="16" t="s">
        <v>72</v>
      </c>
      <c r="N9" s="17"/>
      <c r="O9" s="16" t="s">
        <v>56</v>
      </c>
      <c r="P9" s="17"/>
      <c r="Q9" s="16" t="s">
        <v>106</v>
      </c>
      <c r="R9" s="17"/>
      <c r="S9" s="16" t="s">
        <v>66</v>
      </c>
      <c r="T9" s="17"/>
      <c r="U9" s="16" t="s">
        <v>107</v>
      </c>
      <c r="V9" s="17"/>
      <c r="W9" s="16" t="s">
        <v>44</v>
      </c>
      <c r="X9" s="17"/>
      <c r="Y9" s="16" t="s">
        <v>86</v>
      </c>
      <c r="Z9" s="17"/>
    </row>
    <row r="10" spans="1:26" ht="16.75" customHeight="1" thickBot="1" x14ac:dyDescent="0.4">
      <c r="A10" s="82"/>
      <c r="B10" s="25">
        <v>5</v>
      </c>
      <c r="C10" s="26"/>
      <c r="D10" s="27"/>
      <c r="E10" s="26"/>
      <c r="F10" s="27"/>
      <c r="G10" s="26"/>
      <c r="H10" s="27"/>
      <c r="I10" s="26"/>
      <c r="J10" s="27"/>
      <c r="K10" s="26"/>
      <c r="L10" s="27"/>
      <c r="M10" s="26"/>
      <c r="N10" s="27"/>
      <c r="O10" s="26"/>
      <c r="P10" s="27"/>
      <c r="Q10" s="26"/>
      <c r="R10" s="27"/>
      <c r="S10" s="26"/>
      <c r="T10" s="27"/>
      <c r="U10" s="26"/>
      <c r="V10" s="27"/>
      <c r="W10" s="26"/>
      <c r="X10" s="27"/>
      <c r="Y10" s="26"/>
      <c r="Z10" s="27"/>
    </row>
    <row r="11" spans="1:26" ht="16.75" customHeight="1" thickTop="1" x14ac:dyDescent="0.35">
      <c r="A11" s="83">
        <v>3</v>
      </c>
      <c r="B11" s="31">
        <v>1</v>
      </c>
      <c r="C11" s="32" t="s">
        <v>44</v>
      </c>
      <c r="D11" s="32" t="s">
        <v>44</v>
      </c>
      <c r="E11" s="32" t="s">
        <v>48</v>
      </c>
      <c r="F11" s="32" t="s">
        <v>47</v>
      </c>
      <c r="G11" s="32" t="s">
        <v>49</v>
      </c>
      <c r="H11" s="32" t="s">
        <v>54</v>
      </c>
      <c r="I11" s="32" t="s">
        <v>68</v>
      </c>
      <c r="J11" s="32" t="s">
        <v>63</v>
      </c>
      <c r="K11" s="32" t="s">
        <v>69</v>
      </c>
      <c r="L11" s="32" t="s">
        <v>49</v>
      </c>
      <c r="M11" s="32" t="s">
        <v>66</v>
      </c>
      <c r="N11" s="32" t="s">
        <v>76</v>
      </c>
      <c r="O11" s="32" t="s">
        <v>79</v>
      </c>
      <c r="P11" s="32" t="s">
        <v>80</v>
      </c>
      <c r="Q11" s="32" t="s">
        <v>81</v>
      </c>
      <c r="R11" s="32" t="s">
        <v>46</v>
      </c>
      <c r="S11" s="32" t="s">
        <v>47</v>
      </c>
      <c r="T11" s="32" t="s">
        <v>81</v>
      </c>
      <c r="U11" s="32" t="s">
        <v>54</v>
      </c>
      <c r="V11" s="32" t="s">
        <v>79</v>
      </c>
      <c r="W11" s="32" t="s">
        <v>63</v>
      </c>
      <c r="X11" s="32" t="s">
        <v>48</v>
      </c>
      <c r="Y11" s="32" t="s">
        <v>46</v>
      </c>
      <c r="Z11" s="33" t="s">
        <v>68</v>
      </c>
    </row>
    <row r="12" spans="1:26" ht="16.75" customHeight="1" x14ac:dyDescent="0.35">
      <c r="A12" s="84"/>
      <c r="B12" s="34">
        <v>2</v>
      </c>
      <c r="C12" s="35" t="s">
        <v>45</v>
      </c>
      <c r="D12" s="35" t="s">
        <v>49</v>
      </c>
      <c r="E12" s="35" t="s">
        <v>56</v>
      </c>
      <c r="F12" s="35" t="s">
        <v>44</v>
      </c>
      <c r="G12" s="35" t="s">
        <v>49</v>
      </c>
      <c r="H12" s="35" t="s">
        <v>64</v>
      </c>
      <c r="I12" s="35" t="s">
        <v>68</v>
      </c>
      <c r="J12" s="35" t="s">
        <v>48</v>
      </c>
      <c r="K12" s="35" t="s">
        <v>74</v>
      </c>
      <c r="L12" s="35" t="s">
        <v>71</v>
      </c>
      <c r="M12" s="35" t="s">
        <v>71</v>
      </c>
      <c r="N12" s="35" t="s">
        <v>54</v>
      </c>
      <c r="O12" s="35" t="s">
        <v>66</v>
      </c>
      <c r="P12" s="35" t="s">
        <v>76</v>
      </c>
      <c r="Q12" s="35" t="s">
        <v>47</v>
      </c>
      <c r="R12" s="35" t="s">
        <v>63</v>
      </c>
      <c r="S12" s="35" t="s">
        <v>108</v>
      </c>
      <c r="T12" s="35" t="s">
        <v>47</v>
      </c>
      <c r="U12" s="35" t="s">
        <v>44</v>
      </c>
      <c r="V12" s="35" t="s">
        <v>46</v>
      </c>
      <c r="W12" s="35" t="s">
        <v>54</v>
      </c>
      <c r="X12" s="35" t="s">
        <v>56</v>
      </c>
      <c r="Y12" s="35" t="s">
        <v>63</v>
      </c>
      <c r="Z12" s="36" t="s">
        <v>68</v>
      </c>
    </row>
    <row r="13" spans="1:26" ht="16.75" customHeight="1" x14ac:dyDescent="0.35">
      <c r="A13" s="84"/>
      <c r="B13" s="34">
        <v>3</v>
      </c>
      <c r="C13" s="35" t="s">
        <v>46</v>
      </c>
      <c r="D13" s="35" t="s">
        <v>54</v>
      </c>
      <c r="E13" s="35" t="s">
        <v>49</v>
      </c>
      <c r="F13" s="35" t="s">
        <v>45</v>
      </c>
      <c r="G13" s="35" t="s">
        <v>44</v>
      </c>
      <c r="H13" s="35" t="s">
        <v>49</v>
      </c>
      <c r="I13" s="35" t="s">
        <v>66</v>
      </c>
      <c r="J13" s="35" t="s">
        <v>72</v>
      </c>
      <c r="K13" s="35" t="s">
        <v>74</v>
      </c>
      <c r="L13" s="35" t="s">
        <v>48</v>
      </c>
      <c r="M13" s="35" t="s">
        <v>56</v>
      </c>
      <c r="N13" s="35" t="s">
        <v>47</v>
      </c>
      <c r="O13" s="35" t="s">
        <v>80</v>
      </c>
      <c r="P13" s="35" t="s">
        <v>76</v>
      </c>
      <c r="Q13" s="35" t="s">
        <v>61</v>
      </c>
      <c r="R13" s="35" t="s">
        <v>79</v>
      </c>
      <c r="S13" s="35" t="s">
        <v>63</v>
      </c>
      <c r="T13" s="35" t="s">
        <v>63</v>
      </c>
      <c r="U13" s="35" t="s">
        <v>68</v>
      </c>
      <c r="V13" s="35" t="s">
        <v>68</v>
      </c>
      <c r="W13" s="35" t="s">
        <v>47</v>
      </c>
      <c r="X13" s="35" t="s">
        <v>46</v>
      </c>
      <c r="Y13" s="35" t="s">
        <v>72</v>
      </c>
      <c r="Z13" s="36" t="s">
        <v>44</v>
      </c>
    </row>
    <row r="14" spans="1:26" ht="16.75" customHeight="1" x14ac:dyDescent="0.35">
      <c r="A14" s="84"/>
      <c r="B14" s="34">
        <v>4</v>
      </c>
      <c r="C14" s="35" t="s">
        <v>47</v>
      </c>
      <c r="D14" s="35"/>
      <c r="E14" s="35" t="s">
        <v>49</v>
      </c>
      <c r="F14" s="35"/>
      <c r="G14" s="35" t="s">
        <v>61</v>
      </c>
      <c r="H14" s="35"/>
      <c r="I14" s="35" t="s">
        <v>69</v>
      </c>
      <c r="J14" s="35"/>
      <c r="K14" s="35" t="s">
        <v>67</v>
      </c>
      <c r="L14" s="35"/>
      <c r="M14" s="35" t="s">
        <v>109</v>
      </c>
      <c r="N14" s="35"/>
      <c r="O14" s="35" t="s">
        <v>46</v>
      </c>
      <c r="P14" s="35"/>
      <c r="Q14" s="35" t="s">
        <v>56</v>
      </c>
      <c r="R14" s="35"/>
      <c r="S14" s="35" t="s">
        <v>66</v>
      </c>
      <c r="T14" s="35"/>
      <c r="U14" s="35" t="s">
        <v>68</v>
      </c>
      <c r="V14" s="35"/>
      <c r="W14" s="35" t="s">
        <v>44</v>
      </c>
      <c r="X14" s="35"/>
      <c r="Y14" s="35" t="s">
        <v>80</v>
      </c>
      <c r="Z14" s="36"/>
    </row>
    <row r="15" spans="1:26" ht="16.75" customHeight="1" thickBot="1" x14ac:dyDescent="0.4">
      <c r="A15" s="85"/>
      <c r="B15" s="37">
        <v>5</v>
      </c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9"/>
    </row>
    <row r="16" spans="1:26" ht="16.75" customHeight="1" thickTop="1" x14ac:dyDescent="0.35">
      <c r="A16" s="67">
        <v>4</v>
      </c>
      <c r="B16" s="28">
        <v>1</v>
      </c>
      <c r="C16" s="29" t="s">
        <v>48</v>
      </c>
      <c r="D16" s="30" t="s">
        <v>54</v>
      </c>
      <c r="E16" s="29" t="s">
        <v>50</v>
      </c>
      <c r="F16" s="30" t="s">
        <v>49</v>
      </c>
      <c r="G16" s="29" t="s">
        <v>62</v>
      </c>
      <c r="H16" s="30" t="s">
        <v>56</v>
      </c>
      <c r="I16" s="29" t="s">
        <v>54</v>
      </c>
      <c r="J16" s="30" t="s">
        <v>67</v>
      </c>
      <c r="K16" s="29" t="s">
        <v>107</v>
      </c>
      <c r="L16" s="30" t="s">
        <v>74</v>
      </c>
      <c r="M16" s="29" t="s">
        <v>59</v>
      </c>
      <c r="N16" s="30" t="s">
        <v>76</v>
      </c>
      <c r="O16" s="29" t="s">
        <v>61</v>
      </c>
      <c r="P16" s="30" t="s">
        <v>81</v>
      </c>
      <c r="Q16" s="29" t="s">
        <v>47</v>
      </c>
      <c r="R16" s="30" t="s">
        <v>55</v>
      </c>
      <c r="S16" s="29" t="s">
        <v>66</v>
      </c>
      <c r="T16" s="30" t="s">
        <v>59</v>
      </c>
      <c r="U16" s="29" t="s">
        <v>56</v>
      </c>
      <c r="V16" s="30" t="s">
        <v>52</v>
      </c>
      <c r="W16" s="29" t="s">
        <v>46</v>
      </c>
      <c r="X16" s="30" t="s">
        <v>86</v>
      </c>
      <c r="Y16" s="29" t="s">
        <v>86</v>
      </c>
      <c r="Z16" s="30" t="s">
        <v>110</v>
      </c>
    </row>
    <row r="17" spans="1:26" ht="16.75" customHeight="1" x14ac:dyDescent="0.35">
      <c r="A17" s="68"/>
      <c r="B17" s="15">
        <v>2</v>
      </c>
      <c r="C17" s="16" t="s">
        <v>49</v>
      </c>
      <c r="D17" s="17" t="s">
        <v>55</v>
      </c>
      <c r="E17" s="16" t="s">
        <v>50</v>
      </c>
      <c r="F17" s="17" t="s">
        <v>111</v>
      </c>
      <c r="G17" s="16" t="s">
        <v>62</v>
      </c>
      <c r="H17" s="17" t="s">
        <v>63</v>
      </c>
      <c r="I17" s="16" t="s">
        <v>47</v>
      </c>
      <c r="J17" s="17" t="s">
        <v>56</v>
      </c>
      <c r="K17" s="16" t="s">
        <v>66</v>
      </c>
      <c r="L17" s="17" t="s">
        <v>49</v>
      </c>
      <c r="M17" s="16" t="s">
        <v>54</v>
      </c>
      <c r="N17" s="17" t="s">
        <v>74</v>
      </c>
      <c r="O17" s="16" t="s">
        <v>48</v>
      </c>
      <c r="P17" s="17" t="s">
        <v>81</v>
      </c>
      <c r="Q17" s="16" t="s">
        <v>81</v>
      </c>
      <c r="R17" s="17" t="s">
        <v>76</v>
      </c>
      <c r="S17" s="16" t="s">
        <v>46</v>
      </c>
      <c r="T17" s="17" t="s">
        <v>52</v>
      </c>
      <c r="U17" s="16" t="s">
        <v>85</v>
      </c>
      <c r="V17" s="17" t="s">
        <v>86</v>
      </c>
      <c r="W17" s="16" t="s">
        <v>55</v>
      </c>
      <c r="X17" s="17" t="s">
        <v>54</v>
      </c>
      <c r="Y17" s="16" t="s">
        <v>56</v>
      </c>
      <c r="Z17" s="17" t="s">
        <v>85</v>
      </c>
    </row>
    <row r="18" spans="1:26" ht="16.75" customHeight="1" x14ac:dyDescent="0.35">
      <c r="A18" s="68"/>
      <c r="B18" s="15">
        <v>3</v>
      </c>
      <c r="C18" s="16" t="s">
        <v>49</v>
      </c>
      <c r="D18" s="17" t="s">
        <v>56</v>
      </c>
      <c r="E18" s="16" t="s">
        <v>58</v>
      </c>
      <c r="F18" s="17" t="s">
        <v>54</v>
      </c>
      <c r="G18" s="16" t="s">
        <v>43</v>
      </c>
      <c r="H18" s="17" t="s">
        <v>112</v>
      </c>
      <c r="I18" s="16" t="s">
        <v>62</v>
      </c>
      <c r="J18" s="17" t="s">
        <v>73</v>
      </c>
      <c r="K18" s="16" t="s">
        <v>56</v>
      </c>
      <c r="L18" s="17" t="s">
        <v>67</v>
      </c>
      <c r="M18" s="16" t="s">
        <v>48</v>
      </c>
      <c r="N18" s="17" t="s">
        <v>74</v>
      </c>
      <c r="O18" s="16" t="s">
        <v>47</v>
      </c>
      <c r="P18" s="17" t="s">
        <v>55</v>
      </c>
      <c r="Q18" s="16" t="s">
        <v>66</v>
      </c>
      <c r="R18" s="17" t="s">
        <v>76</v>
      </c>
      <c r="S18" s="16" t="s">
        <v>61</v>
      </c>
      <c r="T18" s="17" t="s">
        <v>81</v>
      </c>
      <c r="U18" s="16" t="s">
        <v>86</v>
      </c>
      <c r="V18" s="17" t="s">
        <v>59</v>
      </c>
      <c r="W18" s="16" t="s">
        <v>68</v>
      </c>
      <c r="X18" s="17" t="s">
        <v>110</v>
      </c>
      <c r="Y18" s="16" t="s">
        <v>80</v>
      </c>
      <c r="Z18" s="17" t="s">
        <v>86</v>
      </c>
    </row>
    <row r="19" spans="1:26" ht="16.75" customHeight="1" x14ac:dyDescent="0.35">
      <c r="A19" s="68"/>
      <c r="B19" s="15">
        <v>4</v>
      </c>
      <c r="C19" s="16" t="s">
        <v>50</v>
      </c>
      <c r="D19" s="17"/>
      <c r="E19" s="16" t="s">
        <v>55</v>
      </c>
      <c r="F19" s="17"/>
      <c r="G19" s="16" t="s">
        <v>45</v>
      </c>
      <c r="H19" s="17"/>
      <c r="I19" s="16" t="s">
        <v>62</v>
      </c>
      <c r="J19" s="17"/>
      <c r="K19" s="16" t="s">
        <v>54</v>
      </c>
      <c r="L19" s="17"/>
      <c r="M19" s="16" t="s">
        <v>46</v>
      </c>
      <c r="N19" s="17"/>
      <c r="O19" s="16" t="s">
        <v>66</v>
      </c>
      <c r="P19" s="17"/>
      <c r="Q19" s="16" t="s">
        <v>80</v>
      </c>
      <c r="R19" s="17"/>
      <c r="S19" s="16" t="s">
        <v>76</v>
      </c>
      <c r="T19" s="17"/>
      <c r="U19" s="16" t="s">
        <v>86</v>
      </c>
      <c r="V19" s="17"/>
      <c r="W19" s="16" t="s">
        <v>68</v>
      </c>
      <c r="X19" s="17"/>
      <c r="Y19" s="16" t="s">
        <v>47</v>
      </c>
      <c r="Z19" s="17"/>
    </row>
    <row r="20" spans="1:26" ht="16.75" customHeight="1" thickBot="1" x14ac:dyDescent="0.4">
      <c r="A20" s="69"/>
      <c r="B20" s="25">
        <v>5</v>
      </c>
      <c r="C20" s="26"/>
      <c r="D20" s="27"/>
      <c r="E20" s="26"/>
      <c r="F20" s="27"/>
      <c r="G20" s="26"/>
      <c r="H20" s="27"/>
      <c r="I20" s="26"/>
      <c r="J20" s="27"/>
      <c r="K20" s="26"/>
      <c r="L20" s="27"/>
      <c r="M20" s="26"/>
      <c r="N20" s="27"/>
      <c r="O20" s="26"/>
      <c r="P20" s="27"/>
      <c r="Q20" s="26"/>
      <c r="R20" s="27"/>
      <c r="S20" s="26"/>
      <c r="T20" s="27"/>
      <c r="U20" s="26"/>
      <c r="V20" s="27"/>
      <c r="W20" s="26"/>
      <c r="X20" s="27"/>
      <c r="Y20" s="26"/>
      <c r="Z20" s="27"/>
    </row>
    <row r="21" spans="1:26" ht="16.75" customHeight="1" thickTop="1" x14ac:dyDescent="0.35">
      <c r="A21" s="70">
        <v>5</v>
      </c>
      <c r="B21" s="31">
        <v>1</v>
      </c>
      <c r="C21" s="32" t="s">
        <v>51</v>
      </c>
      <c r="D21" s="32"/>
      <c r="E21" s="32" t="s">
        <v>44</v>
      </c>
      <c r="F21" s="32"/>
      <c r="G21" s="32" t="s">
        <v>54</v>
      </c>
      <c r="H21" s="32"/>
      <c r="I21" s="32" t="s">
        <v>113</v>
      </c>
      <c r="J21" s="32"/>
      <c r="K21" s="32" t="s">
        <v>56</v>
      </c>
      <c r="L21" s="32"/>
      <c r="M21" s="32" t="s">
        <v>66</v>
      </c>
      <c r="N21" s="32"/>
      <c r="O21" s="32" t="s">
        <v>76</v>
      </c>
      <c r="P21" s="32"/>
      <c r="Q21" s="32" t="s">
        <v>72</v>
      </c>
      <c r="R21" s="32"/>
      <c r="S21" s="32" t="s">
        <v>81</v>
      </c>
      <c r="T21" s="32"/>
      <c r="U21" s="32" t="s">
        <v>55</v>
      </c>
      <c r="V21" s="32"/>
      <c r="W21" s="32" t="s">
        <v>59</v>
      </c>
      <c r="X21" s="32"/>
      <c r="Y21" s="32" t="s">
        <v>46</v>
      </c>
      <c r="Z21" s="40"/>
    </row>
    <row r="22" spans="1:26" ht="16.75" customHeight="1" x14ac:dyDescent="0.35">
      <c r="A22" s="71"/>
      <c r="B22" s="34">
        <v>2</v>
      </c>
      <c r="C22" s="35" t="s">
        <v>44</v>
      </c>
      <c r="D22" s="35"/>
      <c r="E22" s="35" t="s">
        <v>42</v>
      </c>
      <c r="F22" s="35"/>
      <c r="G22" s="35" t="s">
        <v>62</v>
      </c>
      <c r="H22" s="35"/>
      <c r="I22" s="35" t="s">
        <v>66</v>
      </c>
      <c r="J22" s="35"/>
      <c r="K22" s="35" t="s">
        <v>72</v>
      </c>
      <c r="L22" s="35"/>
      <c r="M22" s="35" t="s">
        <v>76</v>
      </c>
      <c r="N22" s="35"/>
      <c r="O22" s="35" t="s">
        <v>52</v>
      </c>
      <c r="P22" s="35"/>
      <c r="Q22" s="35" t="s">
        <v>80</v>
      </c>
      <c r="R22" s="35"/>
      <c r="S22" s="35" t="s">
        <v>81</v>
      </c>
      <c r="T22" s="35"/>
      <c r="U22" s="35" t="s">
        <v>46</v>
      </c>
      <c r="V22" s="35"/>
      <c r="W22" s="35" t="s">
        <v>68</v>
      </c>
      <c r="X22" s="35"/>
      <c r="Y22" s="35" t="s">
        <v>47</v>
      </c>
      <c r="Z22" s="41"/>
    </row>
    <row r="23" spans="1:26" ht="16.75" customHeight="1" x14ac:dyDescent="0.35">
      <c r="A23" s="71"/>
      <c r="B23" s="34">
        <v>3</v>
      </c>
      <c r="C23" s="35" t="s">
        <v>42</v>
      </c>
      <c r="D23" s="35"/>
      <c r="E23" s="35" t="s">
        <v>54</v>
      </c>
      <c r="F23" s="35"/>
      <c r="G23" s="35" t="s">
        <v>49</v>
      </c>
      <c r="H23" s="35"/>
      <c r="I23" s="35" t="s">
        <v>70</v>
      </c>
      <c r="J23" s="35"/>
      <c r="K23" s="35" t="s">
        <v>66</v>
      </c>
      <c r="L23" s="35"/>
      <c r="M23" s="35" t="s">
        <v>76</v>
      </c>
      <c r="N23" s="35"/>
      <c r="O23" s="35" t="s">
        <v>72</v>
      </c>
      <c r="P23" s="35"/>
      <c r="Q23" s="35" t="s">
        <v>52</v>
      </c>
      <c r="R23" s="35"/>
      <c r="S23" s="35" t="s">
        <v>56</v>
      </c>
      <c r="T23" s="35"/>
      <c r="U23" s="35" t="s">
        <v>47</v>
      </c>
      <c r="V23" s="35"/>
      <c r="W23" s="35" t="s">
        <v>44</v>
      </c>
      <c r="X23" s="35"/>
      <c r="Y23" s="35" t="s">
        <v>68</v>
      </c>
      <c r="Z23" s="41"/>
    </row>
    <row r="24" spans="1:26" ht="16.75" customHeight="1" x14ac:dyDescent="0.35">
      <c r="A24" s="71"/>
      <c r="B24" s="34">
        <v>4</v>
      </c>
      <c r="C24" s="35" t="s">
        <v>49</v>
      </c>
      <c r="D24" s="35"/>
      <c r="E24" s="35" t="s">
        <v>46</v>
      </c>
      <c r="F24" s="35"/>
      <c r="G24" s="35" t="s">
        <v>44</v>
      </c>
      <c r="H24" s="35"/>
      <c r="I24" s="35" t="s">
        <v>62</v>
      </c>
      <c r="J24" s="35"/>
      <c r="K24" s="35" t="s">
        <v>47</v>
      </c>
      <c r="L24" s="35"/>
      <c r="M24" s="35" t="s">
        <v>56</v>
      </c>
      <c r="N24" s="35"/>
      <c r="O24" s="35" t="s">
        <v>81</v>
      </c>
      <c r="P24" s="35"/>
      <c r="Q24" s="35" t="s">
        <v>66</v>
      </c>
      <c r="R24" s="35"/>
      <c r="S24" s="35" t="s">
        <v>76</v>
      </c>
      <c r="T24" s="35"/>
      <c r="U24" s="35" t="s">
        <v>54</v>
      </c>
      <c r="V24" s="35"/>
      <c r="W24" s="35" t="s">
        <v>52</v>
      </c>
      <c r="X24" s="35"/>
      <c r="Y24" s="35" t="s">
        <v>55</v>
      </c>
      <c r="Z24" s="41"/>
    </row>
    <row r="25" spans="1:26" ht="16.75" customHeight="1" thickBot="1" x14ac:dyDescent="0.4">
      <c r="A25" s="72"/>
      <c r="B25" s="37">
        <v>5</v>
      </c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42"/>
    </row>
    <row r="26" spans="1:26" ht="16.75" customHeight="1" thickTop="1" x14ac:dyDescent="0.35">
      <c r="A26" s="67">
        <v>6</v>
      </c>
      <c r="B26" s="28">
        <v>1</v>
      </c>
      <c r="C26" s="29" t="s">
        <v>43</v>
      </c>
      <c r="D26" s="30"/>
      <c r="E26" s="29" t="s">
        <v>42</v>
      </c>
      <c r="F26" s="30"/>
      <c r="G26" s="29" t="s">
        <v>44</v>
      </c>
      <c r="H26" s="30"/>
      <c r="I26" s="29" t="s">
        <v>71</v>
      </c>
      <c r="J26" s="30"/>
      <c r="K26" s="29" t="s">
        <v>54</v>
      </c>
      <c r="L26" s="30"/>
      <c r="M26" s="29" t="s">
        <v>63</v>
      </c>
      <c r="N26" s="30"/>
      <c r="O26" s="29" t="s">
        <v>66</v>
      </c>
      <c r="P26" s="30"/>
      <c r="Q26" s="29" t="s">
        <v>81</v>
      </c>
      <c r="R26" s="30"/>
      <c r="S26" s="29" t="s">
        <v>76</v>
      </c>
      <c r="T26" s="30"/>
      <c r="U26" s="29" t="s">
        <v>86</v>
      </c>
      <c r="V26" s="30"/>
      <c r="W26" s="29" t="s">
        <v>47</v>
      </c>
      <c r="X26" s="30"/>
      <c r="Y26" s="29" t="s">
        <v>52</v>
      </c>
      <c r="Z26" s="30"/>
    </row>
    <row r="27" spans="1:26" ht="16.75" customHeight="1" x14ac:dyDescent="0.35">
      <c r="A27" s="68"/>
      <c r="B27" s="15">
        <v>2</v>
      </c>
      <c r="C27" s="16" t="s">
        <v>50</v>
      </c>
      <c r="D27" s="17"/>
      <c r="E27" s="16" t="s">
        <v>43</v>
      </c>
      <c r="F27" s="17"/>
      <c r="G27" s="16" t="s">
        <v>55</v>
      </c>
      <c r="H27" s="17"/>
      <c r="I27" s="16" t="s">
        <v>62</v>
      </c>
      <c r="J27" s="17"/>
      <c r="K27" s="16" t="s">
        <v>66</v>
      </c>
      <c r="L27" s="17"/>
      <c r="M27" s="16" t="s">
        <v>52</v>
      </c>
      <c r="N27" s="17"/>
      <c r="O27" s="16" t="s">
        <v>63</v>
      </c>
      <c r="P27" s="17"/>
      <c r="Q27" s="16" t="s">
        <v>81</v>
      </c>
      <c r="R27" s="17"/>
      <c r="S27" s="16" t="s">
        <v>76</v>
      </c>
      <c r="T27" s="17"/>
      <c r="U27" s="16" t="s">
        <v>48</v>
      </c>
      <c r="V27" s="17"/>
      <c r="W27" s="16" t="s">
        <v>86</v>
      </c>
      <c r="X27" s="17"/>
      <c r="Y27" s="16" t="s">
        <v>68</v>
      </c>
      <c r="Z27" s="17"/>
    </row>
    <row r="28" spans="1:26" ht="16.75" customHeight="1" x14ac:dyDescent="0.35">
      <c r="A28" s="68"/>
      <c r="B28" s="15">
        <v>3</v>
      </c>
      <c r="C28" s="16" t="s">
        <v>52</v>
      </c>
      <c r="D28" s="17"/>
      <c r="E28" s="16" t="s">
        <v>50</v>
      </c>
      <c r="F28" s="17"/>
      <c r="G28" s="16" t="s">
        <v>43</v>
      </c>
      <c r="H28" s="17"/>
      <c r="I28" s="16" t="s">
        <v>68</v>
      </c>
      <c r="J28" s="17"/>
      <c r="K28" s="16" t="s">
        <v>63</v>
      </c>
      <c r="L28" s="17"/>
      <c r="M28" s="16" t="s">
        <v>66</v>
      </c>
      <c r="N28" s="17"/>
      <c r="O28" s="16" t="s">
        <v>81</v>
      </c>
      <c r="P28" s="17"/>
      <c r="Q28" s="16" t="s">
        <v>76</v>
      </c>
      <c r="R28" s="17"/>
      <c r="S28" s="16" t="s">
        <v>72</v>
      </c>
      <c r="T28" s="17"/>
      <c r="U28" s="16" t="s">
        <v>47</v>
      </c>
      <c r="V28" s="17"/>
      <c r="W28" s="16" t="s">
        <v>86</v>
      </c>
      <c r="X28" s="17"/>
      <c r="Y28" s="16" t="s">
        <v>44</v>
      </c>
      <c r="Z28" s="17"/>
    </row>
    <row r="29" spans="1:26" ht="16.75" customHeight="1" x14ac:dyDescent="0.35">
      <c r="A29" s="68"/>
      <c r="B29" s="15">
        <v>4</v>
      </c>
      <c r="C29" s="16" t="s">
        <v>114</v>
      </c>
      <c r="D29" s="17"/>
      <c r="E29" s="16" t="s">
        <v>115</v>
      </c>
      <c r="F29" s="17"/>
      <c r="G29" s="16" t="s">
        <v>116</v>
      </c>
      <c r="H29" s="17"/>
      <c r="I29" s="16" t="s">
        <v>117</v>
      </c>
      <c r="J29" s="17"/>
      <c r="K29" s="16" t="s">
        <v>118</v>
      </c>
      <c r="L29" s="17"/>
      <c r="M29" s="16" t="s">
        <v>119</v>
      </c>
      <c r="N29" s="17"/>
      <c r="O29" s="16" t="s">
        <v>120</v>
      </c>
      <c r="P29" s="17"/>
      <c r="Q29" s="16" t="s">
        <v>121</v>
      </c>
      <c r="R29" s="17"/>
      <c r="S29" s="16" t="s">
        <v>122</v>
      </c>
      <c r="T29" s="17"/>
      <c r="U29" s="16" t="s">
        <v>123</v>
      </c>
      <c r="V29" s="17"/>
      <c r="W29" s="16" t="s">
        <v>124</v>
      </c>
      <c r="X29" s="17"/>
      <c r="Y29" s="16" t="s">
        <v>125</v>
      </c>
      <c r="Z29" s="17"/>
    </row>
    <row r="30" spans="1:26" ht="16.75" customHeight="1" x14ac:dyDescent="0.35">
      <c r="A30" s="73"/>
      <c r="B30" s="18">
        <v>5</v>
      </c>
      <c r="C30" s="19"/>
      <c r="D30" s="20"/>
      <c r="E30" s="19"/>
      <c r="F30" s="20"/>
      <c r="G30" s="19"/>
      <c r="H30" s="20"/>
      <c r="I30" s="19"/>
      <c r="J30" s="20"/>
      <c r="K30" s="19"/>
      <c r="L30" s="20"/>
      <c r="M30" s="19"/>
      <c r="N30" s="20"/>
      <c r="O30" s="19"/>
      <c r="P30" s="20"/>
      <c r="Q30" s="19"/>
      <c r="R30" s="20"/>
      <c r="S30" s="19"/>
      <c r="T30" s="20"/>
      <c r="U30" s="19"/>
      <c r="V30" s="20"/>
      <c r="W30" s="19"/>
      <c r="X30" s="20"/>
      <c r="Y30" s="19"/>
      <c r="Z30" s="20"/>
    </row>
    <row r="31" spans="1:26" ht="16.75" customHeight="1" x14ac:dyDescent="0.35">
      <c r="A31" s="74">
        <v>7</v>
      </c>
      <c r="B31" s="4">
        <v>1</v>
      </c>
      <c r="C31" s="8"/>
      <c r="D31" s="9"/>
      <c r="E31" s="8"/>
      <c r="F31" s="9"/>
      <c r="G31" s="8"/>
      <c r="H31" s="9"/>
      <c r="I31" s="8"/>
      <c r="J31" s="9"/>
      <c r="K31" s="8"/>
      <c r="L31" s="9"/>
      <c r="M31" s="8"/>
      <c r="N31" s="9"/>
      <c r="O31" s="8"/>
      <c r="P31" s="9"/>
      <c r="Q31" s="8"/>
      <c r="R31" s="9"/>
      <c r="S31" s="8"/>
      <c r="T31" s="9"/>
      <c r="U31" s="8"/>
      <c r="V31" s="9"/>
      <c r="W31" s="8"/>
      <c r="X31" s="9"/>
      <c r="Y31" s="8"/>
      <c r="Z31" s="9"/>
    </row>
    <row r="32" spans="1:26" ht="16.75" customHeight="1" x14ac:dyDescent="0.35">
      <c r="A32" s="75"/>
      <c r="B32" s="5">
        <v>2</v>
      </c>
      <c r="C32" s="10"/>
      <c r="D32" s="11"/>
      <c r="E32" s="10"/>
      <c r="F32" s="11"/>
      <c r="G32" s="10"/>
      <c r="H32" s="11"/>
      <c r="I32" s="10"/>
      <c r="J32" s="11"/>
      <c r="K32" s="10"/>
      <c r="L32" s="11"/>
      <c r="M32" s="10"/>
      <c r="N32" s="11"/>
      <c r="O32" s="10"/>
      <c r="P32" s="11"/>
      <c r="Q32" s="10"/>
      <c r="R32" s="11"/>
      <c r="S32" s="10"/>
      <c r="T32" s="11"/>
      <c r="U32" s="10"/>
      <c r="V32" s="11"/>
      <c r="W32" s="10"/>
      <c r="X32" s="11"/>
      <c r="Y32" s="10"/>
      <c r="Z32" s="11"/>
    </row>
    <row r="33" spans="1:26" ht="16.75" customHeight="1" x14ac:dyDescent="0.35">
      <c r="A33" s="75"/>
      <c r="B33" s="5">
        <v>3</v>
      </c>
      <c r="C33" s="10"/>
      <c r="D33" s="11"/>
      <c r="E33" s="10"/>
      <c r="F33" s="11"/>
      <c r="G33" s="10"/>
      <c r="H33" s="11"/>
      <c r="I33" s="10"/>
      <c r="J33" s="11"/>
      <c r="K33" s="10"/>
      <c r="L33" s="11"/>
      <c r="M33" s="10"/>
      <c r="N33" s="11"/>
      <c r="O33" s="10"/>
      <c r="P33" s="11"/>
      <c r="Q33" s="10"/>
      <c r="R33" s="11"/>
      <c r="S33" s="10"/>
      <c r="T33" s="11"/>
      <c r="U33" s="10"/>
      <c r="V33" s="11"/>
      <c r="W33" s="10"/>
      <c r="X33" s="11"/>
      <c r="Y33" s="10"/>
      <c r="Z33" s="11"/>
    </row>
    <row r="34" spans="1:26" ht="16.75" customHeight="1" x14ac:dyDescent="0.35">
      <c r="A34" s="75"/>
      <c r="B34" s="5">
        <v>4</v>
      </c>
      <c r="C34" s="10"/>
      <c r="D34" s="11"/>
      <c r="E34" s="10"/>
      <c r="F34" s="11"/>
      <c r="G34" s="10"/>
      <c r="H34" s="11"/>
      <c r="I34" s="10"/>
      <c r="J34" s="11"/>
      <c r="K34" s="10"/>
      <c r="L34" s="11"/>
      <c r="M34" s="10"/>
      <c r="N34" s="11"/>
      <c r="O34" s="10"/>
      <c r="P34" s="11"/>
      <c r="Q34" s="10"/>
      <c r="R34" s="11"/>
      <c r="S34" s="10"/>
      <c r="T34" s="11"/>
      <c r="U34" s="10"/>
      <c r="V34" s="11"/>
      <c r="W34" s="10"/>
      <c r="X34" s="11"/>
      <c r="Y34" s="10"/>
      <c r="Z34" s="11"/>
    </row>
    <row r="35" spans="1:26" ht="16.75" customHeight="1" x14ac:dyDescent="0.35">
      <c r="A35" s="76"/>
      <c r="B35" s="6">
        <v>5</v>
      </c>
      <c r="C35" s="12"/>
      <c r="D35" s="13"/>
      <c r="E35" s="12"/>
      <c r="F35" s="13"/>
      <c r="G35" s="12"/>
      <c r="H35" s="13"/>
      <c r="I35" s="12"/>
      <c r="J35" s="13"/>
      <c r="K35" s="12"/>
      <c r="L35" s="13"/>
      <c r="M35" s="12"/>
      <c r="N35" s="13"/>
      <c r="O35" s="12"/>
      <c r="P35" s="13"/>
      <c r="Q35" s="12"/>
      <c r="R35" s="13"/>
      <c r="S35" s="12"/>
      <c r="T35" s="13"/>
      <c r="U35" s="12"/>
      <c r="V35" s="13"/>
      <c r="W35" s="12"/>
      <c r="X35" s="13"/>
      <c r="Y35" s="12"/>
      <c r="Z35" s="13"/>
    </row>
  </sheetData>
  <mergeCells count="23">
    <mergeCell ref="A31:A35"/>
    <mergeCell ref="A4:A5"/>
    <mergeCell ref="B4:B5"/>
    <mergeCell ref="F1:W1"/>
    <mergeCell ref="F2:W2"/>
    <mergeCell ref="A6:A10"/>
    <mergeCell ref="A11:A15"/>
    <mergeCell ref="C4:D4"/>
    <mergeCell ref="E4:F4"/>
    <mergeCell ref="G4:H4"/>
    <mergeCell ref="W4:X4"/>
    <mergeCell ref="I4:J4"/>
    <mergeCell ref="K4:L4"/>
    <mergeCell ref="M4:N4"/>
    <mergeCell ref="O4:P4"/>
    <mergeCell ref="Q4:R4"/>
    <mergeCell ref="A1:C1"/>
    <mergeCell ref="Y4:Z4"/>
    <mergeCell ref="A16:A20"/>
    <mergeCell ref="A21:A25"/>
    <mergeCell ref="A26:A30"/>
    <mergeCell ref="S4:T4"/>
    <mergeCell ref="U4:V4"/>
  </mergeCells>
  <printOptions verticalCentered="1"/>
  <pageMargins left="0.4" right="0" top="0" bottom="0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PCGD</vt:lpstr>
      <vt:lpstr>TKB_LOP_SC</vt:lpstr>
      <vt:lpstr>PCGD!Print_Titles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ASUS</dc:creator>
  <cp:lastModifiedBy>Trần Thị Hương</cp:lastModifiedBy>
  <dcterms:created xsi:type="dcterms:W3CDTF">2014-03-02T02:08:35Z</dcterms:created>
  <dcterms:modified xsi:type="dcterms:W3CDTF">2026-05-30T01:19:55Z</dcterms:modified>
</cp:coreProperties>
</file>